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710" activeTab="0"/>
  </bookViews>
  <sheets>
    <sheet name="予算書式" sheetId="1" r:id="rId1"/>
    <sheet name="記載例" sheetId="2" r:id="rId2"/>
    <sheet name="予算書作成の注意点" sheetId="3" r:id="rId3"/>
  </sheets>
  <definedNames/>
  <calcPr fullCalcOnLoad="1"/>
</workbook>
</file>

<file path=xl/sharedStrings.xml><?xml version="1.0" encoding="utf-8"?>
<sst xmlns="http://schemas.openxmlformats.org/spreadsheetml/2006/main" count="126" uniqueCount="50">
  <si>
    <t>収益</t>
  </si>
  <si>
    <t>受取助成金等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</si>
  <si>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</si>
  <si>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</si>
  <si>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</si>
  <si>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</si>
  <si>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</si>
  <si>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</si>
  <si>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</si>
  <si>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</si>
  <si>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</si>
  <si>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</si>
  <si>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</si>
  <si>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</si>
  <si>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</si>
  <si>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</si>
  <si>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</si>
  <si>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</si>
  <si>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</si>
  <si>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</si>
  <si>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</si>
  <si>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参加費</t>
  </si>
  <si>
    <t>消耗品費</t>
  </si>
  <si>
    <t>経常費用計</t>
  </si>
  <si>
    <t>うち助成金充当額</t>
  </si>
  <si>
    <t>通</t>
  </si>
  <si>
    <t>報告書郵送</t>
  </si>
  <si>
    <t>封筒など</t>
  </si>
  <si>
    <t>うち自己資金充当額</t>
  </si>
  <si>
    <t>区分</t>
  </si>
  <si>
    <t>自主
財源</t>
  </si>
  <si>
    <t>人数・
回数</t>
  </si>
  <si>
    <t>回</t>
  </si>
  <si>
    <t>活動名：＿＿＿＿＿＿＿＿＿＿＿＿＿＿＿＿</t>
  </si>
  <si>
    <t>有償ボランティア</t>
  </si>
  <si>
    <t>保険料</t>
  </si>
  <si>
    <t>　http://www.npokaikeikijun.jp/wp-content/uploads/2012/05/appendix1.pdf</t>
  </si>
  <si>
    <t>賃借料</t>
  </si>
  <si>
    <t>トラックなど</t>
  </si>
  <si>
    <t>・ 団体の年間予算書をそのまま提出するのではなく、助成対象となる活動に係る金額のみの予算書をご提出ください。</t>
  </si>
  <si>
    <t>地域助成の助成金</t>
  </si>
  <si>
    <t>パンフレット、報告書</t>
  </si>
  <si>
    <t>団体名：＿＿＿＿＿＿＿＿＿＿＿＿＿＿＿＿</t>
  </si>
  <si>
    <t>・ NPO法人会計基準にできれば準拠していただき、以下のページの科目をご使用ください。</t>
  </si>
  <si>
    <t>　 記載例に計上されている科目で使用しないものは削除し、または記載例にない科目を計上いただいても構いません。</t>
  </si>
  <si>
    <t>・ 経常収益と経常費用が同額となるようにしてください。</t>
  </si>
  <si>
    <t>寄附募集計画づくりアドバイザー</t>
  </si>
  <si>
    <t>ボランティアのガソリン代</t>
  </si>
  <si>
    <t>行事開催</t>
  </si>
  <si>
    <t>・ 適宜、行を追加、削除いただいて構いません。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</si>
</sst>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31" fillId="0" borderId="14" xfId="0" applyNumberFormat="1" applyFont="1" applyBorder="1" applyAlignment="1">
      <alignment horizontal="right" vertical="center"/>
    </xf>
    <xf numFmtId="6" fontId="31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6" fontId="36" fillId="33" borderId="17" xfId="0" applyNumberFormat="1" applyFont="1" applyFill="1" applyBorder="1" applyAlignment="1">
      <alignment horizontal="center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36" fillId="33" borderId="23" xfId="0" applyNumberFormat="1" applyFont="1" applyFill="1" applyBorder="1" applyAlignment="1">
      <alignment horizontal="center" vertical="center"/>
    </xf>
    <xf numFmtId="6" fontId="0" fillId="0" borderId="19" xfId="0" applyNumberFormat="1" applyBorder="1" applyAlignment="1">
      <alignment horizontal="right" vertical="center"/>
    </xf>
    <xf numFmtId="6" fontId="31" fillId="0" borderId="24" xfId="0" applyNumberFormat="1" applyFont="1" applyBorder="1" applyAlignment="1">
      <alignment horizontal="right" vertical="center"/>
    </xf>
    <xf numFmtId="6" fontId="0" fillId="0" borderId="20" xfId="0" applyNumberFormat="1" applyBorder="1" applyAlignment="1">
      <alignment horizontal="right" vertical="center"/>
    </xf>
    <xf numFmtId="6" fontId="36" fillId="33" borderId="16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vertical="center"/>
    </xf>
    <xf numFmtId="6" fontId="0" fillId="0" borderId="26" xfId="0" applyNumberFormat="1" applyBorder="1" applyAlignment="1">
      <alignment vertical="center"/>
    </xf>
    <xf numFmtId="6" fontId="31" fillId="0" borderId="27" xfId="0" applyNumberFormat="1" applyFont="1" applyBorder="1" applyAlignment="1">
      <alignment vertical="center"/>
    </xf>
    <xf numFmtId="6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6" fontId="0" fillId="0" borderId="28" xfId="0" applyNumberFormat="1" applyBorder="1" applyAlignment="1">
      <alignment vertical="center"/>
    </xf>
    <xf numFmtId="6" fontId="0" fillId="0" borderId="29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6" fontId="36" fillId="33" borderId="17" xfId="0" applyNumberFormat="1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33" borderId="17" xfId="0" applyFont="1" applyFill="1" applyBorder="1" applyAlignment="1">
      <alignment horizontal="center" vertical="center"/>
    </xf>
    <xf numFmtId="6" fontId="36" fillId="33" borderId="17" xfId="0" applyNumberFormat="1" applyFont="1" applyFill="1" applyBorder="1" applyAlignment="1">
      <alignment horizontal="center" vertical="center" wrapText="1"/>
    </xf>
    <xf numFmtId="6" fontId="36" fillId="33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27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tabSelected="1"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5.00390625" style="0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4" bestFit="1" customWidth="1"/>
    <col min="12" max="13" width="12.421875" style="2" customWidth="1"/>
  </cols>
  <sheetData>
    <row r="1" spans="1:13" ht="29.2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9.2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29.25" customHeight="1" thickBot="1"/>
    <row r="4" spans="1:13" ht="29.25" customHeight="1" thickBot="1">
      <c r="A4" s="17" t="s">
        <v>29</v>
      </c>
      <c r="B4" s="57" t="s">
        <v>5</v>
      </c>
      <c r="C4" s="57"/>
      <c r="D4" s="46" t="s">
        <v>20</v>
      </c>
      <c r="E4" s="45" t="s">
        <v>13</v>
      </c>
      <c r="F4" s="46" t="s">
        <v>17</v>
      </c>
      <c r="G4" s="58" t="s">
        <v>31</v>
      </c>
      <c r="H4" s="59"/>
      <c r="I4" s="46" t="s">
        <v>16</v>
      </c>
      <c r="J4" s="45" t="s">
        <v>6</v>
      </c>
      <c r="K4" s="25" t="s">
        <v>7</v>
      </c>
      <c r="L4" s="29" t="s">
        <v>24</v>
      </c>
      <c r="M4" s="20" t="s">
        <v>28</v>
      </c>
    </row>
    <row r="5" spans="1:13" ht="29.25" customHeight="1">
      <c r="A5" s="51" t="s">
        <v>0</v>
      </c>
      <c r="B5" s="60" t="s">
        <v>1</v>
      </c>
      <c r="C5" s="60"/>
      <c r="D5" s="35" t="s">
        <v>40</v>
      </c>
      <c r="E5" s="11">
        <v>250000</v>
      </c>
      <c r="F5" s="43" t="s">
        <v>17</v>
      </c>
      <c r="G5" s="21">
        <v>1</v>
      </c>
      <c r="H5" s="23" t="s">
        <v>14</v>
      </c>
      <c r="I5" s="43" t="s">
        <v>16</v>
      </c>
      <c r="J5" s="13">
        <f>E5*G5</f>
        <v>250000</v>
      </c>
      <c r="K5" s="26">
        <f>SUM(J5)</f>
        <v>250000</v>
      </c>
      <c r="L5" s="61"/>
      <c r="M5" s="62"/>
    </row>
    <row r="6" spans="1:13" ht="29.25" customHeight="1">
      <c r="A6" s="53"/>
      <c r="B6" s="67" t="s">
        <v>30</v>
      </c>
      <c r="C6" s="8"/>
      <c r="D6" s="8"/>
      <c r="E6" s="6"/>
      <c r="F6" s="42" t="s">
        <v>17</v>
      </c>
      <c r="G6" s="22"/>
      <c r="H6" s="24"/>
      <c r="I6" s="42" t="s">
        <v>16</v>
      </c>
      <c r="J6" s="9">
        <f>E6*G6</f>
        <v>0</v>
      </c>
      <c r="K6" s="69">
        <f>SUM(J6:J8)</f>
        <v>0</v>
      </c>
      <c r="L6" s="63"/>
      <c r="M6" s="64"/>
    </row>
    <row r="7" spans="1:13" ht="29.25" customHeight="1">
      <c r="A7" s="53"/>
      <c r="B7" s="67"/>
      <c r="C7" s="8"/>
      <c r="D7" s="8"/>
      <c r="E7" s="6"/>
      <c r="F7" s="42" t="s">
        <v>17</v>
      </c>
      <c r="G7" s="22"/>
      <c r="H7" s="24"/>
      <c r="I7" s="42" t="s">
        <v>16</v>
      </c>
      <c r="J7" s="9">
        <f>E7*G7</f>
        <v>0</v>
      </c>
      <c r="K7" s="69"/>
      <c r="L7" s="63"/>
      <c r="M7" s="64"/>
    </row>
    <row r="8" spans="1:13" ht="29.25" customHeight="1">
      <c r="A8" s="53"/>
      <c r="B8" s="68"/>
      <c r="C8" s="8"/>
      <c r="D8" s="8"/>
      <c r="E8" s="6"/>
      <c r="F8" s="42" t="s">
        <v>17</v>
      </c>
      <c r="G8" s="22"/>
      <c r="H8" s="24"/>
      <c r="I8" s="42" t="s">
        <v>16</v>
      </c>
      <c r="J8" s="9">
        <f>E8*G8</f>
        <v>0</v>
      </c>
      <c r="K8" s="69"/>
      <c r="L8" s="63"/>
      <c r="M8" s="64"/>
    </row>
    <row r="9" spans="1:13" s="5" customFormat="1" ht="29.25" customHeight="1" thickBot="1">
      <c r="A9" s="54"/>
      <c r="B9" s="55" t="s">
        <v>4</v>
      </c>
      <c r="C9" s="55"/>
      <c r="D9" s="47"/>
      <c r="E9" s="48"/>
      <c r="F9" s="48"/>
      <c r="G9" s="48"/>
      <c r="H9" s="48"/>
      <c r="I9" s="49"/>
      <c r="J9" s="15">
        <f>SUM(J5:J8)</f>
        <v>250000</v>
      </c>
      <c r="K9" s="27">
        <f>SUM(K5:K8)</f>
        <v>250000</v>
      </c>
      <c r="L9" s="65"/>
      <c r="M9" s="66"/>
    </row>
    <row r="10" spans="1:13" ht="29.25" customHeight="1">
      <c r="A10" s="51" t="s">
        <v>8</v>
      </c>
      <c r="B10" s="50"/>
      <c r="C10" s="50"/>
      <c r="D10" s="36"/>
      <c r="E10" s="11"/>
      <c r="F10" s="43" t="s">
        <v>17</v>
      </c>
      <c r="G10" s="21"/>
      <c r="H10" s="23"/>
      <c r="I10" s="43" t="s">
        <v>16</v>
      </c>
      <c r="J10" s="13">
        <f aca="true" t="shared" si="0" ref="J10:J19">E10*G10</f>
        <v>0</v>
      </c>
      <c r="K10" s="26">
        <f aca="true" t="shared" si="1" ref="K10:K19">SUM(J10)</f>
        <v>0</v>
      </c>
      <c r="L10" s="30"/>
      <c r="M10" s="14">
        <f aca="true" t="shared" si="2" ref="M10:M19">K10-L10</f>
        <v>0</v>
      </c>
    </row>
    <row r="11" spans="1:13" ht="29.25" customHeight="1">
      <c r="A11" s="52"/>
      <c r="B11" s="50"/>
      <c r="C11" s="50"/>
      <c r="D11" s="37"/>
      <c r="E11" s="38"/>
      <c r="F11" s="42" t="s">
        <v>17</v>
      </c>
      <c r="G11" s="22"/>
      <c r="H11" s="24"/>
      <c r="I11" s="42" t="s">
        <v>16</v>
      </c>
      <c r="J11" s="9">
        <f>E11*G11</f>
        <v>0</v>
      </c>
      <c r="K11" s="44">
        <f t="shared" si="1"/>
        <v>0</v>
      </c>
      <c r="L11" s="39"/>
      <c r="M11" s="10">
        <f t="shared" si="2"/>
        <v>0</v>
      </c>
    </row>
    <row r="12" spans="1:13" ht="29.25" customHeight="1">
      <c r="A12" s="52"/>
      <c r="B12" s="50"/>
      <c r="C12" s="50"/>
      <c r="D12" s="40"/>
      <c r="E12" s="6"/>
      <c r="F12" s="42" t="s">
        <v>17</v>
      </c>
      <c r="G12" s="22"/>
      <c r="H12" s="24"/>
      <c r="I12" s="42" t="s">
        <v>16</v>
      </c>
      <c r="J12" s="9">
        <f>E12*G12</f>
        <v>0</v>
      </c>
      <c r="K12" s="44">
        <f>SUM(J12)</f>
        <v>0</v>
      </c>
      <c r="L12" s="31"/>
      <c r="M12" s="10">
        <f>K12-L12</f>
        <v>0</v>
      </c>
    </row>
    <row r="13" spans="1:13" ht="29.25" customHeight="1">
      <c r="A13" s="52"/>
      <c r="B13" s="50"/>
      <c r="C13" s="50"/>
      <c r="D13" s="40"/>
      <c r="E13" s="6"/>
      <c r="F13" s="42" t="s">
        <v>17</v>
      </c>
      <c r="G13" s="22"/>
      <c r="H13" s="24"/>
      <c r="I13" s="42" t="s">
        <v>16</v>
      </c>
      <c r="J13" s="9">
        <f>E13*G13</f>
        <v>0</v>
      </c>
      <c r="K13" s="44">
        <f>SUM(J13)</f>
        <v>0</v>
      </c>
      <c r="L13" s="31"/>
      <c r="M13" s="10">
        <f>K13-L13</f>
        <v>0</v>
      </c>
    </row>
    <row r="14" spans="1:13" ht="29.25" customHeight="1">
      <c r="A14" s="52"/>
      <c r="B14" s="50"/>
      <c r="C14" s="50"/>
      <c r="D14" s="8"/>
      <c r="E14" s="6"/>
      <c r="F14" s="42" t="s">
        <v>17</v>
      </c>
      <c r="G14" s="22"/>
      <c r="H14" s="24"/>
      <c r="I14" s="42" t="s">
        <v>16</v>
      </c>
      <c r="J14" s="9">
        <f>E14*G14</f>
        <v>0</v>
      </c>
      <c r="K14" s="44">
        <f>SUM(J14)</f>
        <v>0</v>
      </c>
      <c r="L14" s="31"/>
      <c r="M14" s="10">
        <f>K14-L14</f>
        <v>0</v>
      </c>
    </row>
    <row r="15" spans="1:13" ht="29.25" customHeight="1">
      <c r="A15" s="53"/>
      <c r="B15" s="50"/>
      <c r="C15" s="50"/>
      <c r="D15" s="40"/>
      <c r="E15" s="6"/>
      <c r="F15" s="42" t="s">
        <v>17</v>
      </c>
      <c r="G15" s="22"/>
      <c r="H15" s="24"/>
      <c r="I15" s="42" t="s">
        <v>16</v>
      </c>
      <c r="J15" s="9">
        <f t="shared" si="0"/>
        <v>0</v>
      </c>
      <c r="K15" s="44">
        <f t="shared" si="1"/>
        <v>0</v>
      </c>
      <c r="L15" s="31"/>
      <c r="M15" s="10">
        <f t="shared" si="2"/>
        <v>0</v>
      </c>
    </row>
    <row r="16" spans="1:13" ht="29.25" customHeight="1">
      <c r="A16" s="53"/>
      <c r="B16" s="50"/>
      <c r="C16" s="50"/>
      <c r="D16" s="40"/>
      <c r="E16" s="6"/>
      <c r="F16" s="42" t="s">
        <v>17</v>
      </c>
      <c r="G16" s="22"/>
      <c r="H16" s="24"/>
      <c r="I16" s="42" t="s">
        <v>16</v>
      </c>
      <c r="J16" s="9">
        <f t="shared" si="0"/>
        <v>0</v>
      </c>
      <c r="K16" s="44">
        <f t="shared" si="1"/>
        <v>0</v>
      </c>
      <c r="L16" s="31"/>
      <c r="M16" s="10">
        <f t="shared" si="2"/>
        <v>0</v>
      </c>
    </row>
    <row r="17" spans="1:13" ht="29.25" customHeight="1">
      <c r="A17" s="53"/>
      <c r="B17" s="50"/>
      <c r="C17" s="50"/>
      <c r="D17" s="8"/>
      <c r="E17" s="6"/>
      <c r="F17" s="42" t="s">
        <v>17</v>
      </c>
      <c r="G17" s="22"/>
      <c r="H17" s="24"/>
      <c r="I17" s="42" t="s">
        <v>16</v>
      </c>
      <c r="J17" s="9">
        <f t="shared" si="0"/>
        <v>0</v>
      </c>
      <c r="K17" s="44">
        <f t="shared" si="1"/>
        <v>0</v>
      </c>
      <c r="L17" s="31"/>
      <c r="M17" s="10">
        <f t="shared" si="2"/>
        <v>0</v>
      </c>
    </row>
    <row r="18" spans="1:13" ht="29.25" customHeight="1">
      <c r="A18" s="53"/>
      <c r="B18" s="50"/>
      <c r="C18" s="50"/>
      <c r="D18" s="8"/>
      <c r="E18" s="6"/>
      <c r="F18" s="42" t="s">
        <v>17</v>
      </c>
      <c r="G18" s="22"/>
      <c r="H18" s="24"/>
      <c r="I18" s="42" t="s">
        <v>16</v>
      </c>
      <c r="J18" s="9">
        <f t="shared" si="0"/>
        <v>0</v>
      </c>
      <c r="K18" s="44">
        <f t="shared" si="1"/>
        <v>0</v>
      </c>
      <c r="L18" s="31"/>
      <c r="M18" s="10">
        <f t="shared" si="2"/>
        <v>0</v>
      </c>
    </row>
    <row r="19" spans="1:13" ht="29.25" customHeight="1">
      <c r="A19" s="53"/>
      <c r="B19" s="50"/>
      <c r="C19" s="50"/>
      <c r="D19" s="8"/>
      <c r="E19" s="6"/>
      <c r="F19" s="42" t="s">
        <v>17</v>
      </c>
      <c r="G19" s="22"/>
      <c r="H19" s="24"/>
      <c r="I19" s="42" t="s">
        <v>16</v>
      </c>
      <c r="J19" s="9">
        <f t="shared" si="0"/>
        <v>0</v>
      </c>
      <c r="K19" s="44">
        <f t="shared" si="1"/>
        <v>0</v>
      </c>
      <c r="L19" s="31"/>
      <c r="M19" s="10">
        <f t="shared" si="2"/>
        <v>0</v>
      </c>
    </row>
    <row r="20" spans="1:13" s="5" customFormat="1" ht="29.25" customHeight="1" thickBot="1">
      <c r="A20" s="54"/>
      <c r="B20" s="55" t="s">
        <v>23</v>
      </c>
      <c r="C20" s="55"/>
      <c r="D20" s="47"/>
      <c r="E20" s="48"/>
      <c r="F20" s="48"/>
      <c r="G20" s="48"/>
      <c r="H20" s="48"/>
      <c r="I20" s="49"/>
      <c r="J20" s="15">
        <f>SUM(J10:J19)</f>
        <v>0</v>
      </c>
      <c r="K20" s="27">
        <f>SUM(K10:K19)</f>
        <v>0</v>
      </c>
      <c r="L20" s="32">
        <f>SUM(L10:L19)</f>
        <v>0</v>
      </c>
      <c r="M20" s="16">
        <f>SUM(M10:M19)</f>
        <v>0</v>
      </c>
    </row>
  </sheetData>
  <sheetProtection/>
  <mergeCells count="24">
    <mergeCell ref="A1:M1"/>
    <mergeCell ref="A2:M2"/>
    <mergeCell ref="B4:C4"/>
    <mergeCell ref="G4:H4"/>
    <mergeCell ref="A5:A9"/>
    <mergeCell ref="B5:C5"/>
    <mergeCell ref="L5:M9"/>
    <mergeCell ref="B6:B8"/>
    <mergeCell ref="K6:K8"/>
    <mergeCell ref="B9:C9"/>
    <mergeCell ref="D9:I9"/>
    <mergeCell ref="A10:A20"/>
    <mergeCell ref="B15:C15"/>
    <mergeCell ref="B16:C16"/>
    <mergeCell ref="B17:C17"/>
    <mergeCell ref="B18:C18"/>
    <mergeCell ref="B19:C19"/>
    <mergeCell ref="B20:C20"/>
    <mergeCell ref="D20:I20"/>
    <mergeCell ref="B10:C10"/>
    <mergeCell ref="B11:C11"/>
    <mergeCell ref="B12:C12"/>
    <mergeCell ref="B13:C13"/>
    <mergeCell ref="B14:C14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0" r:id="rId1"/>
  <headerFooter>
    <oddHeader>&amp;C&amp;"-,太字"&amp;14 2018年度いばらき未来基金冠助成プログラム
「花王・ハートポケット倶楽部地域助成」予算書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5.00390625" style="0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9.2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0:11" ht="29.25" customHeight="1" thickBot="1">
      <c r="J3" s="4"/>
      <c r="K3" s="4"/>
    </row>
    <row r="4" spans="1:13" ht="29.25" customHeight="1" thickBot="1">
      <c r="A4" s="17" t="s">
        <v>29</v>
      </c>
      <c r="B4" s="57" t="s">
        <v>5</v>
      </c>
      <c r="C4" s="57"/>
      <c r="D4" s="18" t="s">
        <v>20</v>
      </c>
      <c r="E4" s="19" t="s">
        <v>13</v>
      </c>
      <c r="F4" s="18" t="s">
        <v>17</v>
      </c>
      <c r="G4" s="58" t="s">
        <v>31</v>
      </c>
      <c r="H4" s="59"/>
      <c r="I4" s="18" t="s">
        <v>18</v>
      </c>
      <c r="J4" s="19" t="s">
        <v>6</v>
      </c>
      <c r="K4" s="25" t="s">
        <v>7</v>
      </c>
      <c r="L4" s="29" t="s">
        <v>24</v>
      </c>
      <c r="M4" s="20" t="s">
        <v>28</v>
      </c>
    </row>
    <row r="5" spans="1:13" ht="29.25" customHeight="1">
      <c r="A5" s="51" t="s">
        <v>0</v>
      </c>
      <c r="B5" s="60" t="s">
        <v>1</v>
      </c>
      <c r="C5" s="60"/>
      <c r="D5" s="35" t="s">
        <v>40</v>
      </c>
      <c r="E5" s="11">
        <v>250000</v>
      </c>
      <c r="F5" s="12" t="s">
        <v>19</v>
      </c>
      <c r="G5" s="21">
        <v>1</v>
      </c>
      <c r="H5" s="23" t="s">
        <v>14</v>
      </c>
      <c r="I5" s="12" t="s">
        <v>16</v>
      </c>
      <c r="J5" s="13">
        <f>E5*G5</f>
        <v>250000</v>
      </c>
      <c r="K5" s="26">
        <f>SUM(J5)</f>
        <v>250000</v>
      </c>
      <c r="L5" s="61"/>
      <c r="M5" s="62"/>
    </row>
    <row r="6" spans="1:13" ht="29.25" customHeight="1">
      <c r="A6" s="53"/>
      <c r="B6" s="67" t="s">
        <v>30</v>
      </c>
      <c r="C6" s="8" t="s">
        <v>2</v>
      </c>
      <c r="D6" s="8"/>
      <c r="E6" s="6">
        <v>5000</v>
      </c>
      <c r="F6" s="41" t="s">
        <v>17</v>
      </c>
      <c r="G6" s="22">
        <v>8</v>
      </c>
      <c r="H6" s="24" t="s">
        <v>15</v>
      </c>
      <c r="I6" s="41" t="s">
        <v>16</v>
      </c>
      <c r="J6" s="9">
        <f>E6*G6</f>
        <v>40000</v>
      </c>
      <c r="K6" s="69">
        <f>SUM(J6:J7)</f>
        <v>50000</v>
      </c>
      <c r="L6" s="63"/>
      <c r="M6" s="64"/>
    </row>
    <row r="7" spans="1:13" ht="29.25" customHeight="1">
      <c r="A7" s="53"/>
      <c r="B7" s="68"/>
      <c r="C7" s="8" t="s">
        <v>3</v>
      </c>
      <c r="D7" s="8" t="s">
        <v>21</v>
      </c>
      <c r="E7" s="6">
        <v>500</v>
      </c>
      <c r="F7" s="7" t="s">
        <v>19</v>
      </c>
      <c r="G7" s="22">
        <v>20</v>
      </c>
      <c r="H7" s="24" t="s">
        <v>15</v>
      </c>
      <c r="I7" s="7" t="s">
        <v>16</v>
      </c>
      <c r="J7" s="9">
        <v>10000</v>
      </c>
      <c r="K7" s="69"/>
      <c r="L7" s="63"/>
      <c r="M7" s="64"/>
    </row>
    <row r="8" spans="1:13" s="5" customFormat="1" ht="29.25" customHeight="1" thickBot="1">
      <c r="A8" s="54"/>
      <c r="B8" s="55" t="s">
        <v>4</v>
      </c>
      <c r="C8" s="55"/>
      <c r="D8" s="47"/>
      <c r="E8" s="48"/>
      <c r="F8" s="48"/>
      <c r="G8" s="48"/>
      <c r="H8" s="48"/>
      <c r="I8" s="49"/>
      <c r="J8" s="15">
        <f>SUM(J5:J7)</f>
        <v>300000</v>
      </c>
      <c r="K8" s="27">
        <f>SUM(K5:K7)</f>
        <v>300000</v>
      </c>
      <c r="L8" s="65"/>
      <c r="M8" s="66"/>
    </row>
    <row r="9" spans="1:13" ht="29.25" customHeight="1">
      <c r="A9" s="51" t="s">
        <v>8</v>
      </c>
      <c r="B9" s="70" t="s">
        <v>10</v>
      </c>
      <c r="C9" s="71"/>
      <c r="D9" s="36" t="s">
        <v>34</v>
      </c>
      <c r="E9" s="11">
        <v>2000</v>
      </c>
      <c r="F9" s="12" t="s">
        <v>17</v>
      </c>
      <c r="G9" s="21">
        <v>40</v>
      </c>
      <c r="H9" s="23" t="s">
        <v>15</v>
      </c>
      <c r="I9" s="12" t="s">
        <v>16</v>
      </c>
      <c r="J9" s="13">
        <f aca="true" t="shared" si="0" ref="J9:J16">E9*G9</f>
        <v>80000</v>
      </c>
      <c r="K9" s="26">
        <f aca="true" t="shared" si="1" ref="K9:K16">SUM(J9)</f>
        <v>80000</v>
      </c>
      <c r="L9" s="30">
        <v>30000</v>
      </c>
      <c r="M9" s="14">
        <f aca="true" t="shared" si="2" ref="M9:M16">K9-L9</f>
        <v>50000</v>
      </c>
    </row>
    <row r="10" spans="1:13" ht="29.25" customHeight="1">
      <c r="A10" s="52"/>
      <c r="B10" s="72"/>
      <c r="C10" s="73"/>
      <c r="D10" s="37" t="s">
        <v>46</v>
      </c>
      <c r="E10" s="38">
        <v>30000</v>
      </c>
      <c r="F10" s="34" t="s">
        <v>17</v>
      </c>
      <c r="G10" s="22">
        <v>1</v>
      </c>
      <c r="H10" s="24" t="s">
        <v>14</v>
      </c>
      <c r="I10" s="42" t="s">
        <v>16</v>
      </c>
      <c r="J10" s="9">
        <f>E10*G10</f>
        <v>30000</v>
      </c>
      <c r="K10" s="33">
        <f t="shared" si="1"/>
        <v>30000</v>
      </c>
      <c r="L10" s="39">
        <v>30000</v>
      </c>
      <c r="M10" s="10">
        <f t="shared" si="2"/>
        <v>0</v>
      </c>
    </row>
    <row r="11" spans="1:13" ht="29.25" customHeight="1">
      <c r="A11" s="53"/>
      <c r="B11" s="50" t="s">
        <v>9</v>
      </c>
      <c r="C11" s="50"/>
      <c r="D11" s="40" t="s">
        <v>47</v>
      </c>
      <c r="E11" s="6">
        <v>4000</v>
      </c>
      <c r="F11" s="7" t="s">
        <v>17</v>
      </c>
      <c r="G11" s="22">
        <v>6</v>
      </c>
      <c r="H11" s="24" t="s">
        <v>32</v>
      </c>
      <c r="I11" s="7" t="s">
        <v>16</v>
      </c>
      <c r="J11" s="9">
        <f t="shared" si="0"/>
        <v>24000</v>
      </c>
      <c r="K11" s="28">
        <f t="shared" si="1"/>
        <v>24000</v>
      </c>
      <c r="L11" s="31">
        <v>24000</v>
      </c>
      <c r="M11" s="10">
        <f t="shared" si="2"/>
        <v>0</v>
      </c>
    </row>
    <row r="12" spans="1:13" ht="29.25" customHeight="1">
      <c r="A12" s="53"/>
      <c r="B12" s="50" t="s">
        <v>11</v>
      </c>
      <c r="C12" s="50"/>
      <c r="D12" s="40" t="s">
        <v>41</v>
      </c>
      <c r="E12" s="6">
        <v>70000</v>
      </c>
      <c r="F12" s="7" t="s">
        <v>17</v>
      </c>
      <c r="G12" s="22">
        <v>1</v>
      </c>
      <c r="H12" s="24" t="s">
        <v>14</v>
      </c>
      <c r="I12" s="7" t="s">
        <v>16</v>
      </c>
      <c r="J12" s="9">
        <f t="shared" si="0"/>
        <v>70000</v>
      </c>
      <c r="K12" s="28">
        <f t="shared" si="1"/>
        <v>70000</v>
      </c>
      <c r="L12" s="31">
        <v>70000</v>
      </c>
      <c r="M12" s="10">
        <f t="shared" si="2"/>
        <v>0</v>
      </c>
    </row>
    <row r="13" spans="1:13" ht="29.25" customHeight="1">
      <c r="A13" s="53"/>
      <c r="B13" s="50" t="s">
        <v>12</v>
      </c>
      <c r="C13" s="50"/>
      <c r="D13" s="8" t="s">
        <v>26</v>
      </c>
      <c r="E13" s="6">
        <v>82</v>
      </c>
      <c r="F13" s="7" t="s">
        <v>17</v>
      </c>
      <c r="G13" s="22">
        <v>300</v>
      </c>
      <c r="H13" s="24" t="s">
        <v>25</v>
      </c>
      <c r="I13" s="7" t="s">
        <v>16</v>
      </c>
      <c r="J13" s="9">
        <f t="shared" si="0"/>
        <v>24600</v>
      </c>
      <c r="K13" s="28">
        <f t="shared" si="1"/>
        <v>24600</v>
      </c>
      <c r="L13" s="31">
        <v>24600</v>
      </c>
      <c r="M13" s="10">
        <f t="shared" si="2"/>
        <v>0</v>
      </c>
    </row>
    <row r="14" spans="1:13" ht="29.25" customHeight="1">
      <c r="A14" s="53"/>
      <c r="B14" s="50" t="s">
        <v>35</v>
      </c>
      <c r="C14" s="50"/>
      <c r="D14" s="8" t="s">
        <v>48</v>
      </c>
      <c r="E14" s="6">
        <v>10000</v>
      </c>
      <c r="F14" s="7" t="s">
        <v>17</v>
      </c>
      <c r="G14" s="22">
        <v>1</v>
      </c>
      <c r="H14" s="24" t="s">
        <v>14</v>
      </c>
      <c r="I14" s="7" t="s">
        <v>16</v>
      </c>
      <c r="J14" s="9">
        <f t="shared" si="0"/>
        <v>10000</v>
      </c>
      <c r="K14" s="28">
        <f t="shared" si="1"/>
        <v>10000</v>
      </c>
      <c r="L14" s="31">
        <v>10000</v>
      </c>
      <c r="M14" s="10">
        <f t="shared" si="2"/>
        <v>0</v>
      </c>
    </row>
    <row r="15" spans="1:13" ht="29.25" customHeight="1">
      <c r="A15" s="53"/>
      <c r="B15" s="50" t="s">
        <v>37</v>
      </c>
      <c r="C15" s="50"/>
      <c r="D15" s="8" t="s">
        <v>38</v>
      </c>
      <c r="E15" s="6">
        <v>50000</v>
      </c>
      <c r="F15" s="7" t="s">
        <v>17</v>
      </c>
      <c r="G15" s="22">
        <v>1</v>
      </c>
      <c r="H15" s="24" t="s">
        <v>14</v>
      </c>
      <c r="I15" s="7" t="s">
        <v>16</v>
      </c>
      <c r="J15" s="9">
        <f t="shared" si="0"/>
        <v>50000</v>
      </c>
      <c r="K15" s="28">
        <f t="shared" si="1"/>
        <v>50000</v>
      </c>
      <c r="L15" s="31">
        <v>50000</v>
      </c>
      <c r="M15" s="10">
        <f t="shared" si="2"/>
        <v>0</v>
      </c>
    </row>
    <row r="16" spans="1:13" ht="29.25" customHeight="1">
      <c r="A16" s="53"/>
      <c r="B16" s="50" t="s">
        <v>22</v>
      </c>
      <c r="C16" s="50"/>
      <c r="D16" s="8" t="s">
        <v>27</v>
      </c>
      <c r="E16" s="6">
        <v>11400</v>
      </c>
      <c r="F16" s="7" t="s">
        <v>17</v>
      </c>
      <c r="G16" s="22">
        <v>1</v>
      </c>
      <c r="H16" s="24" t="s">
        <v>14</v>
      </c>
      <c r="I16" s="7" t="s">
        <v>16</v>
      </c>
      <c r="J16" s="9">
        <f t="shared" si="0"/>
        <v>11400</v>
      </c>
      <c r="K16" s="28">
        <f t="shared" si="1"/>
        <v>11400</v>
      </c>
      <c r="L16" s="31">
        <v>11400</v>
      </c>
      <c r="M16" s="10">
        <f t="shared" si="2"/>
        <v>0</v>
      </c>
    </row>
    <row r="17" spans="1:13" s="5" customFormat="1" ht="29.25" customHeight="1" thickBot="1">
      <c r="A17" s="54"/>
      <c r="B17" s="55" t="s">
        <v>23</v>
      </c>
      <c r="C17" s="55"/>
      <c r="D17" s="47"/>
      <c r="E17" s="48"/>
      <c r="F17" s="48"/>
      <c r="G17" s="48"/>
      <c r="H17" s="48"/>
      <c r="I17" s="49"/>
      <c r="J17" s="15">
        <f>SUM(J9:J16)</f>
        <v>300000</v>
      </c>
      <c r="K17" s="27">
        <f>SUM(K9:K16)</f>
        <v>300000</v>
      </c>
      <c r="L17" s="32">
        <f>SUM(L9:L16)</f>
        <v>250000</v>
      </c>
      <c r="M17" s="16">
        <f>SUM(M9:M16)</f>
        <v>50000</v>
      </c>
    </row>
  </sheetData>
  <sheetProtection/>
  <mergeCells count="21">
    <mergeCell ref="A2:M2"/>
    <mergeCell ref="B12:C12"/>
    <mergeCell ref="A1:M1"/>
    <mergeCell ref="D17:I17"/>
    <mergeCell ref="D8:I8"/>
    <mergeCell ref="K6:K7"/>
    <mergeCell ref="B16:C16"/>
    <mergeCell ref="B13:C13"/>
    <mergeCell ref="B9:C10"/>
    <mergeCell ref="A9:A17"/>
    <mergeCell ref="A5:A8"/>
    <mergeCell ref="B5:C5"/>
    <mergeCell ref="B8:C8"/>
    <mergeCell ref="B14:C14"/>
    <mergeCell ref="B4:C4"/>
    <mergeCell ref="B15:C15"/>
    <mergeCell ref="G4:H4"/>
    <mergeCell ref="B11:C11"/>
    <mergeCell ref="B6:B7"/>
    <mergeCell ref="B17:C17"/>
    <mergeCell ref="L5:M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0" r:id="rId1"/>
  <headerFooter>
    <oddHeader>&amp;C&amp;"-,太字"&amp;14 2018年度いばらき未来基金冠助成プログラム
「花王・ハートポケット倶楽部地域助成」予算書（記載例）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39</v>
      </c>
    </row>
    <row r="3" ht="13.5">
      <c r="A3" t="s">
        <v>43</v>
      </c>
    </row>
    <row r="4" ht="13.5">
      <c r="A4" t="s">
        <v>44</v>
      </c>
    </row>
    <row r="6" ht="13.5">
      <c r="A6" t="s">
        <v>36</v>
      </c>
    </row>
    <row r="8" ht="13.5">
      <c r="A8" t="s">
        <v>49</v>
      </c>
    </row>
    <row r="10" ht="13.5">
      <c r="A10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2018-06-07T11:26:21Z</cp:lastPrinted>
  <dcterms:created xsi:type="dcterms:W3CDTF">2017-06-12T12:53:05Z</dcterms:created>
  <dcterms:modified xsi:type="dcterms:W3CDTF">2018-06-12T05:46:06Z</dcterms:modified>
  <cp:category/>
  <cp:version/>
  <cp:contentType/>
  <cp:contentStatus/>
</cp:coreProperties>
</file>