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横田能洋\Desktop\"/>
    </mc:Choice>
  </mc:AlternateContent>
  <bookViews>
    <workbookView xWindow="0" yWindow="0" windowWidth="20486" windowHeight="9469"/>
  </bookViews>
  <sheets>
    <sheet name="予算書式" sheetId="3" r:id="rId1"/>
    <sheet name="記載例" sheetId="1" r:id="rId2"/>
    <sheet name="予算書作成の注意点" sheetId="2" r:id="rId3"/>
    <sheet name="科目例" sheetId="4" r:id="rId4"/>
  </sheets>
  <calcPr calcId="162913"/>
</workbook>
</file>

<file path=xl/calcChain.xml><?xml version="1.0" encoding="utf-8"?>
<calcChain xmlns="http://schemas.openxmlformats.org/spreadsheetml/2006/main">
  <c r="K6" i="3" l="1"/>
  <c r="J14" i="3" l="1"/>
  <c r="K14" i="3"/>
  <c r="M14" i="3"/>
  <c r="J13" i="3"/>
  <c r="K13" i="3"/>
  <c r="M13" i="3"/>
  <c r="J12" i="3"/>
  <c r="K12" i="3"/>
  <c r="M12" i="3"/>
  <c r="J8" i="3"/>
  <c r="L20" i="3"/>
  <c r="J19" i="3"/>
  <c r="K19" i="3"/>
  <c r="M19" i="3"/>
  <c r="J18" i="3"/>
  <c r="K18" i="3"/>
  <c r="M18" i="3"/>
  <c r="J17" i="3"/>
  <c r="K17" i="3"/>
  <c r="M17" i="3"/>
  <c r="J16" i="3"/>
  <c r="K16" i="3"/>
  <c r="M16" i="3"/>
  <c r="J15" i="3"/>
  <c r="K15" i="3"/>
  <c r="M15" i="3"/>
  <c r="J11" i="3"/>
  <c r="J20" i="3"/>
  <c r="J10" i="3"/>
  <c r="J7" i="3"/>
  <c r="J6" i="3"/>
  <c r="K9" i="3" s="1"/>
  <c r="K21" i="3" s="1"/>
  <c r="J5" i="3"/>
  <c r="K5" i="3"/>
  <c r="J15" i="1"/>
  <c r="K15" i="1"/>
  <c r="M15" i="1"/>
  <c r="J14" i="1"/>
  <c r="J17" i="1"/>
  <c r="J16" i="1"/>
  <c r="K16" i="1"/>
  <c r="M16" i="1"/>
  <c r="J12" i="1"/>
  <c r="K12" i="1"/>
  <c r="M12" i="1"/>
  <c r="J10" i="1"/>
  <c r="K10" i="1"/>
  <c r="J11" i="1"/>
  <c r="K11" i="1"/>
  <c r="M11" i="1"/>
  <c r="J13" i="1"/>
  <c r="K13" i="1"/>
  <c r="M13" i="1"/>
  <c r="J5" i="1"/>
  <c r="K5" i="1"/>
  <c r="L17" i="1"/>
  <c r="J6" i="1"/>
  <c r="J9" i="1"/>
  <c r="J18" i="1"/>
  <c r="J7" i="1"/>
  <c r="K10" i="3"/>
  <c r="M10" i="3"/>
  <c r="K6" i="1"/>
  <c r="K9" i="1"/>
  <c r="M10" i="1"/>
  <c r="K14" i="1"/>
  <c r="M14" i="1"/>
  <c r="K11" i="3"/>
  <c r="K17" i="1"/>
  <c r="M17" i="1"/>
  <c r="K18" i="1"/>
  <c r="M11" i="3"/>
  <c r="M20" i="3"/>
  <c r="K20" i="3"/>
  <c r="J9" i="3" l="1"/>
  <c r="J21" i="3" s="1"/>
</calcChain>
</file>

<file path=xl/sharedStrings.xml><?xml version="1.0" encoding="utf-8"?>
<sst xmlns="http://schemas.openxmlformats.org/spreadsheetml/2006/main" count="161" uniqueCount="88">
  <si>
    <t>収益</t>
    <rPh sb="0" eb="2">
      <t>シュウエキ</t>
    </rPh>
    <phoneticPr fontId="1"/>
  </si>
  <si>
    <t>受取助成金等</t>
    <rPh sb="0" eb="5">
      <t>ウケトリジョセイキン</t>
    </rPh>
    <rPh sb="5" eb="6">
      <t>トウ</t>
    </rPh>
    <phoneticPr fontId="1"/>
  </si>
  <si>
    <t>受取会費</t>
    <rPh sb="0" eb="2">
      <t>ウケトリ</t>
    </rPh>
    <rPh sb="2" eb="4">
      <t>カイヒ</t>
    </rPh>
    <phoneticPr fontId="1"/>
  </si>
  <si>
    <t>受取寄附金</t>
    <rPh sb="0" eb="5">
      <t>ウケトリキフキン</t>
    </rPh>
    <phoneticPr fontId="1"/>
  </si>
  <si>
    <t>事業収益</t>
    <rPh sb="0" eb="2">
      <t>ジギョウ</t>
    </rPh>
    <rPh sb="2" eb="4">
      <t>シュウエキ</t>
    </rPh>
    <phoneticPr fontId="1"/>
  </si>
  <si>
    <t>経常収益計</t>
    <rPh sb="0" eb="4">
      <t>ケイジョウシュウエキ</t>
    </rPh>
    <rPh sb="4" eb="5">
      <t>ケイ</t>
    </rPh>
    <phoneticPr fontId="1"/>
  </si>
  <si>
    <t>科目</t>
    <rPh sb="0" eb="2">
      <t>カモク</t>
    </rPh>
    <phoneticPr fontId="1"/>
  </si>
  <si>
    <t>金額</t>
    <rPh sb="0" eb="2">
      <t>キンガク</t>
    </rPh>
    <phoneticPr fontId="1"/>
  </si>
  <si>
    <t>計</t>
    <rPh sb="0" eb="1">
      <t>ケイ</t>
    </rPh>
    <phoneticPr fontId="1"/>
  </si>
  <si>
    <t>費用</t>
    <rPh sb="0" eb="2">
      <t>ヒヨウ</t>
    </rPh>
    <phoneticPr fontId="1"/>
  </si>
  <si>
    <t>旅費交通費</t>
    <rPh sb="0" eb="5">
      <t>リョヒコウツウヒ</t>
    </rPh>
    <phoneticPr fontId="1"/>
  </si>
  <si>
    <t>諸謝金</t>
    <rPh sb="0" eb="3">
      <t>ショシャキン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</si>
  <si>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</si>
  <si>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通信運搬費</t>
    <rPh sb="0" eb="2">
      <t>ツウシン</t>
    </rPh>
    <rPh sb="2" eb="4">
      <t>ウンパン</t>
    </rPh>
    <rPh sb="4" eb="5">
      <t>ヒ</t>
    </rPh>
    <phoneticPr fontId="1"/>
  </si>
  <si>
    <t>単価</t>
    <rPh sb="0" eb="2">
      <t>タンカ</t>
    </rPh>
    <phoneticPr fontId="1"/>
  </si>
  <si>
    <t>式</t>
    <rPh sb="0" eb="1">
      <t>シキ</t>
    </rPh>
    <phoneticPr fontId="1"/>
  </si>
  <si>
    <t>人</t>
    <rPh sb="0" eb="1">
      <t>ニン</t>
    </rPh>
    <phoneticPr fontId="1"/>
  </si>
  <si>
    <t>＝</t>
    <phoneticPr fontId="1"/>
  </si>
  <si>
    <t>×</t>
    <phoneticPr fontId="1"/>
  </si>
  <si>
    <t>＝</t>
    <phoneticPr fontId="1"/>
  </si>
  <si>
    <t>×</t>
    <phoneticPr fontId="1"/>
  </si>
  <si>
    <t>内容</t>
    <rPh sb="0" eb="2">
      <t>ナイヨウ</t>
    </rPh>
    <phoneticPr fontId="1"/>
  </si>
  <si>
    <t>賛助会員会費</t>
    <rPh sb="0" eb="4">
      <t>サンジョカイイン</t>
    </rPh>
    <rPh sb="4" eb="6">
      <t>カイヒ</t>
    </rPh>
    <phoneticPr fontId="1"/>
  </si>
  <si>
    <t>参加費</t>
    <rPh sb="0" eb="3">
      <t>サンカヒ</t>
    </rPh>
    <phoneticPr fontId="1"/>
  </si>
  <si>
    <t>消耗品費</t>
    <rPh sb="0" eb="4">
      <t>ショウモウヒンヒ</t>
    </rPh>
    <phoneticPr fontId="1"/>
  </si>
  <si>
    <t>経常費用計</t>
    <rPh sb="0" eb="2">
      <t>ケイジョウ</t>
    </rPh>
    <rPh sb="2" eb="4">
      <t>ヒヨウ</t>
    </rPh>
    <rPh sb="4" eb="5">
      <t>ケイ</t>
    </rPh>
    <phoneticPr fontId="1"/>
  </si>
  <si>
    <t>うち助成金充当額</t>
    <rPh sb="2" eb="5">
      <t>ジョセイキン</t>
    </rPh>
    <rPh sb="5" eb="7">
      <t>ジュウトウ</t>
    </rPh>
    <rPh sb="7" eb="8">
      <t>ガク</t>
    </rPh>
    <phoneticPr fontId="1"/>
  </si>
  <si>
    <t>通</t>
    <rPh sb="0" eb="1">
      <t>ツウ</t>
    </rPh>
    <phoneticPr fontId="1"/>
  </si>
  <si>
    <t>報告書</t>
    <rPh sb="0" eb="3">
      <t>ホウコクショ</t>
    </rPh>
    <phoneticPr fontId="1"/>
  </si>
  <si>
    <t>報告書郵送</t>
    <rPh sb="0" eb="3">
      <t>ホウコクショ</t>
    </rPh>
    <rPh sb="3" eb="5">
      <t>ユウソウ</t>
    </rPh>
    <phoneticPr fontId="1"/>
  </si>
  <si>
    <t>封筒など</t>
    <rPh sb="0" eb="2">
      <t>フウトウ</t>
    </rPh>
    <phoneticPr fontId="1"/>
  </si>
  <si>
    <t>うち自己資金充当額</t>
    <rPh sb="2" eb="6">
      <t>ジコシキン</t>
    </rPh>
    <rPh sb="6" eb="9">
      <t>ジュウトウガク</t>
    </rPh>
    <phoneticPr fontId="1"/>
  </si>
  <si>
    <t>区分</t>
    <rPh sb="0" eb="2">
      <t>クブン</t>
    </rPh>
    <phoneticPr fontId="1"/>
  </si>
  <si>
    <t>自主
財源</t>
    <rPh sb="0" eb="2">
      <t>ジシュ</t>
    </rPh>
    <rPh sb="3" eb="5">
      <t>ザイゲン</t>
    </rPh>
    <phoneticPr fontId="1"/>
  </si>
  <si>
    <t>人数・
回数</t>
    <rPh sb="0" eb="2">
      <t>ニンズウ</t>
    </rPh>
    <rPh sb="4" eb="6">
      <t>カイスウ</t>
    </rPh>
    <phoneticPr fontId="1"/>
  </si>
  <si>
    <t>当期経常
増減額</t>
    <rPh sb="0" eb="4">
      <t>トウキケイジョウ</t>
    </rPh>
    <rPh sb="5" eb="8">
      <t>ゾウゲンガク</t>
    </rPh>
    <phoneticPr fontId="1"/>
  </si>
  <si>
    <t>回</t>
    <rPh sb="0" eb="1">
      <t>カイ</t>
    </rPh>
    <phoneticPr fontId="1"/>
  </si>
  <si>
    <t>活動名：＿＿＿＿＿＿＿＿＿＿＿＿＿＿＿＿</t>
    <rPh sb="0" eb="2">
      <t>カツドウ</t>
    </rPh>
    <rPh sb="2" eb="3">
      <t>メイ</t>
    </rPh>
    <phoneticPr fontId="1"/>
  </si>
  <si>
    <t>積水化成品基金助成金</t>
    <rPh sb="0" eb="5">
      <t>セキスイカセイヒン</t>
    </rPh>
    <rPh sb="5" eb="7">
      <t>キキン</t>
    </rPh>
    <rPh sb="7" eb="9">
      <t>ジョセイ</t>
    </rPh>
    <rPh sb="9" eb="10">
      <t>キン</t>
    </rPh>
    <phoneticPr fontId="1"/>
  </si>
  <si>
    <t>有償ボランティア</t>
    <rPh sb="0" eb="2">
      <t>ユウショウ</t>
    </rPh>
    <phoneticPr fontId="1"/>
  </si>
  <si>
    <t>ガソリン代</t>
    <rPh sb="4" eb="5">
      <t>ダイ</t>
    </rPh>
    <phoneticPr fontId="1"/>
  </si>
  <si>
    <t>保険料</t>
    <rPh sb="0" eb="3">
      <t>ホケンリョウ</t>
    </rPh>
    <phoneticPr fontId="1"/>
  </si>
  <si>
    <t>賃借料</t>
    <rPh sb="0" eb="3">
      <t>チンシャクリョウ</t>
    </rPh>
    <phoneticPr fontId="1"/>
  </si>
  <si>
    <t>トラックなど</t>
    <phoneticPr fontId="1"/>
  </si>
  <si>
    <t>・ 団体の年間予算書をそのまま提出するのではなく、助成対象となる活動に係る金額のみの予算書をご提出ください。</t>
    <rPh sb="2" eb="4">
      <t>ダンタイ</t>
    </rPh>
    <rPh sb="5" eb="7">
      <t>ネンカン</t>
    </rPh>
    <rPh sb="7" eb="9">
      <t>ヨサン</t>
    </rPh>
    <rPh sb="9" eb="10">
      <t>ショ</t>
    </rPh>
    <rPh sb="15" eb="17">
      <t>テイシュツ</t>
    </rPh>
    <rPh sb="25" eb="27">
      <t>ジョセイ</t>
    </rPh>
    <rPh sb="27" eb="29">
      <t>タイショウ</t>
    </rPh>
    <rPh sb="32" eb="34">
      <t>カツドウ</t>
    </rPh>
    <rPh sb="35" eb="36">
      <t>カカ</t>
    </rPh>
    <rPh sb="37" eb="39">
      <t>キンガク</t>
    </rPh>
    <rPh sb="42" eb="45">
      <t>ヨサンショ</t>
    </rPh>
    <rPh sb="47" eb="49">
      <t>テイシュツ</t>
    </rPh>
    <phoneticPr fontId="1"/>
  </si>
  <si>
    <t>・ NPO法人会計基準にできれば準拠していただき、以下のページの科目をご使用ください。</t>
    <rPh sb="5" eb="7">
      <t>ホウジン</t>
    </rPh>
    <rPh sb="7" eb="9">
      <t>カイケイ</t>
    </rPh>
    <rPh sb="9" eb="11">
      <t>キジュン</t>
    </rPh>
    <rPh sb="16" eb="18">
      <t>ジュンキョ</t>
    </rPh>
    <rPh sb="25" eb="27">
      <t>イカ</t>
    </rPh>
    <rPh sb="32" eb="34">
      <t>カモク</t>
    </rPh>
    <rPh sb="36" eb="38">
      <t>シヨウ</t>
    </rPh>
    <phoneticPr fontId="1"/>
  </si>
  <si>
    <t>　 記載例に計上されている科目で使用しないものは削除し、または記載例にない科目を計上いただいても構いません。</t>
    <phoneticPr fontId="1"/>
  </si>
  <si>
    <t>　http://www.npokaikeikijun.jp/wp-content/uploads/2012/05/appendix1.pdf</t>
    <phoneticPr fontId="1"/>
  </si>
  <si>
    <t>・ 適宜、行を追加、削除いただいて構いません。</t>
    <rPh sb="2" eb="4">
      <t>テキギ</t>
    </rPh>
    <rPh sb="5" eb="6">
      <t>ギョウ</t>
    </rPh>
    <rPh sb="7" eb="9">
      <t>ツイカ</t>
    </rPh>
    <rPh sb="10" eb="12">
      <t>サクジョ</t>
    </rPh>
    <rPh sb="17" eb="18">
      <t>カマ</t>
    </rPh>
    <phoneticPr fontId="1"/>
  </si>
  <si>
    <t>・ 経常収益と経常費用が同額となるようにしてください。</t>
    <rPh sb="2" eb="6">
      <t>ケイジョウシュウエキ</t>
    </rPh>
    <rPh sb="7" eb="11">
      <t>ケイジョウヒヨウ</t>
    </rPh>
    <rPh sb="12" eb="14">
      <t>ドウガク</t>
    </rPh>
    <phoneticPr fontId="1"/>
  </si>
  <si>
    <t>団体名：＿＿＿＿＿＿＿＿＿＿＿＿＿＿＿＿</t>
    <rPh sb="0" eb="2">
      <t>ダンタイ</t>
    </rPh>
    <rPh sb="2" eb="3">
      <t>メイ</t>
    </rPh>
    <phoneticPr fontId="1"/>
  </si>
  <si>
    <t>団体名</t>
    <rPh sb="0" eb="2">
      <t>ダンタイ</t>
    </rPh>
    <rPh sb="2" eb="3">
      <t>メイ</t>
    </rPh>
    <phoneticPr fontId="1"/>
  </si>
  <si>
    <t>活動名</t>
    <rPh sb="0" eb="2">
      <t>カツドウ</t>
    </rPh>
    <rPh sb="2" eb="3">
      <t>メイ</t>
    </rPh>
    <phoneticPr fontId="1"/>
  </si>
  <si>
    <t>収益</t>
    <rPh sb="0" eb="2">
      <t>シュウエキ</t>
    </rPh>
    <phoneticPr fontId="8"/>
  </si>
  <si>
    <t>費用</t>
    <rPh sb="0" eb="2">
      <t>ヒヨウ</t>
    </rPh>
    <phoneticPr fontId="8"/>
  </si>
  <si>
    <t>受取会費</t>
    <rPh sb="0" eb="4">
      <t>ウケトリカイヒ</t>
    </rPh>
    <phoneticPr fontId="8"/>
  </si>
  <si>
    <t>役員報酬</t>
  </si>
  <si>
    <t>受取寄付金</t>
    <rPh sb="0" eb="5">
      <t>ウケトリキフキン</t>
    </rPh>
    <phoneticPr fontId="8"/>
  </si>
  <si>
    <t>給料手当</t>
  </si>
  <si>
    <t>事業収益</t>
    <rPh sb="0" eb="4">
      <t>ジギョウシュウエキ</t>
    </rPh>
    <phoneticPr fontId="8"/>
  </si>
  <si>
    <t>法定福利費</t>
  </si>
  <si>
    <t>その他収益</t>
    <rPh sb="2" eb="3">
      <t>タ</t>
    </rPh>
    <rPh sb="3" eb="5">
      <t>シュウエキ</t>
    </rPh>
    <phoneticPr fontId="8"/>
  </si>
  <si>
    <t>通勤費</t>
  </si>
  <si>
    <t>福利厚生費</t>
  </si>
  <si>
    <t>業務委託費</t>
  </si>
  <si>
    <t>諸謝金</t>
  </si>
  <si>
    <t>印刷製本費</t>
  </si>
  <si>
    <t>会議費</t>
  </si>
  <si>
    <t>旅費交通費</t>
  </si>
  <si>
    <t>車両費</t>
  </si>
  <si>
    <t>通信運搬費</t>
  </si>
  <si>
    <t>消耗品費</t>
  </si>
  <si>
    <t>修繕費</t>
  </si>
  <si>
    <t>新聞図書費</t>
  </si>
  <si>
    <t>水道光熱費</t>
  </si>
  <si>
    <t>地代家賃</t>
    <phoneticPr fontId="1"/>
  </si>
  <si>
    <t>賃借料</t>
  </si>
  <si>
    <t>減価償却費</t>
  </si>
  <si>
    <t>リース料</t>
  </si>
  <si>
    <t>保険料</t>
  </si>
  <si>
    <t>交際費</t>
  </si>
  <si>
    <t>研修費</t>
  </si>
  <si>
    <t>支払手数料</t>
  </si>
  <si>
    <t>雑費</t>
  </si>
  <si>
    <t>自主財源</t>
    <rPh sb="0" eb="2">
      <t>ジシュ</t>
    </rPh>
    <rPh sb="2" eb="4">
      <t>ザイゲン</t>
    </rPh>
    <phoneticPr fontId="1"/>
  </si>
  <si>
    <t>受取助成金</t>
    <rPh sb="0" eb="5">
      <t>ウケトリジョセイキン</t>
    </rPh>
    <phoneticPr fontId="8"/>
  </si>
  <si>
    <t>受取補助金</t>
    <rPh sb="0" eb="5">
      <t>ウケトリホジョキン</t>
    </rPh>
    <phoneticPr fontId="8"/>
  </si>
  <si>
    <t>数量</t>
    <rPh sb="0" eb="2">
      <t>スウリョウ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</si>
</sst>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6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6" fontId="0" fillId="0" borderId="0" xfId="0" applyNumberFormat="1">
      <alignment vertical="center"/>
    </xf>
    <xf numFmtId="6" fontId="0" fillId="0" borderId="0" xfId="0" applyNumberFormat="1" applyAlignment="1">
      <alignment horizontal="right" vertical="center"/>
    </xf>
    <xf numFmtId="6" fontId="0" fillId="0" borderId="0" xfId="0" applyNumberFormat="1" applyAlignment="1">
      <alignment horizontal="right" vertical="center"/>
    </xf>
    <xf numFmtId="0" fontId="4" fillId="0" borderId="0" xfId="0" applyFont="1">
      <alignment vertical="center"/>
    </xf>
    <xf numFmtId="6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6" fontId="0" fillId="0" borderId="1" xfId="0" applyNumberFormat="1" applyBorder="1" applyAlignment="1">
      <alignment horizontal="right" vertical="center"/>
    </xf>
    <xf numFmtId="6" fontId="0" fillId="0" borderId="2" xfId="0" applyNumberFormat="1" applyBorder="1">
      <alignment vertical="center"/>
    </xf>
    <xf numFmtId="6" fontId="0" fillId="0" borderId="3" xfId="0" applyNumberFormat="1" applyBorder="1" applyAlignment="1">
      <alignment horizontal="right" vertical="center"/>
    </xf>
    <xf numFmtId="6" fontId="0" fillId="0" borderId="4" xfId="0" applyNumberFormat="1" applyBorder="1">
      <alignment vertical="center"/>
    </xf>
    <xf numFmtId="6" fontId="0" fillId="0" borderId="5" xfId="0" applyNumberFormat="1" applyBorder="1">
      <alignment vertical="center"/>
    </xf>
    <xf numFmtId="0" fontId="0" fillId="0" borderId="5" xfId="0" applyBorder="1" applyAlignment="1">
      <alignment horizontal="center" vertical="center"/>
    </xf>
    <xf numFmtId="6" fontId="0" fillId="0" borderId="5" xfId="0" applyNumberFormat="1" applyBorder="1" applyAlignment="1">
      <alignment horizontal="right" vertical="center"/>
    </xf>
    <xf numFmtId="6" fontId="0" fillId="0" borderId="6" xfId="0" applyNumberFormat="1" applyBorder="1">
      <alignment vertical="center"/>
    </xf>
    <xf numFmtId="6" fontId="4" fillId="0" borderId="7" xfId="0" applyNumberFormat="1" applyFont="1" applyBorder="1" applyAlignment="1">
      <alignment horizontal="right" vertical="center"/>
    </xf>
    <xf numFmtId="6" fontId="4" fillId="0" borderId="8" xfId="0" applyNumberFormat="1" applyFont="1" applyBorder="1">
      <alignment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6" fontId="5" fillId="2" borderId="10" xfId="0" applyNumberFormat="1" applyFont="1" applyFill="1" applyBorder="1" applyAlignment="1">
      <alignment horizontal="center" vertical="center"/>
    </xf>
    <xf numFmtId="6" fontId="5" fillId="2" borderId="11" xfId="0" applyNumberFormat="1" applyFont="1" applyFill="1" applyBorder="1" applyAlignment="1">
      <alignment horizontal="center" vertical="center" wrapText="1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 applyAlignment="1">
      <alignment horizontal="center" vertical="center" wrapText="1"/>
    </xf>
    <xf numFmtId="6" fontId="5" fillId="2" borderId="17" xfId="0" applyNumberFormat="1" applyFont="1" applyFill="1" applyBorder="1" applyAlignment="1">
      <alignment horizontal="center" vertical="center"/>
    </xf>
    <xf numFmtId="6" fontId="0" fillId="0" borderId="12" xfId="0" applyNumberFormat="1" applyBorder="1" applyAlignment="1">
      <alignment horizontal="right" vertical="center"/>
    </xf>
    <xf numFmtId="6" fontId="4" fillId="0" borderId="18" xfId="0" applyNumberFormat="1" applyFont="1" applyBorder="1" applyAlignment="1">
      <alignment horizontal="right" vertical="center"/>
    </xf>
    <xf numFmtId="6" fontId="0" fillId="0" borderId="13" xfId="0" applyNumberFormat="1" applyBorder="1" applyAlignment="1">
      <alignment horizontal="right" vertical="center"/>
    </xf>
    <xf numFmtId="6" fontId="0" fillId="0" borderId="19" xfId="0" applyNumberFormat="1" applyBorder="1" applyAlignment="1">
      <alignment horizontal="right" vertical="center"/>
    </xf>
    <xf numFmtId="6" fontId="5" fillId="2" borderId="9" xfId="0" applyNumberFormat="1" applyFont="1" applyFill="1" applyBorder="1" applyAlignment="1">
      <alignment horizontal="center" vertical="center" wrapText="1"/>
    </xf>
    <xf numFmtId="6" fontId="0" fillId="0" borderId="20" xfId="0" applyNumberFormat="1" applyBorder="1">
      <alignment vertical="center"/>
    </xf>
    <xf numFmtId="6" fontId="0" fillId="0" borderId="21" xfId="0" applyNumberFormat="1" applyBorder="1">
      <alignment vertical="center"/>
    </xf>
    <xf numFmtId="6" fontId="4" fillId="0" borderId="22" xfId="0" applyNumberFormat="1" applyFont="1" applyBorder="1">
      <alignment vertical="center"/>
    </xf>
    <xf numFmtId="6" fontId="0" fillId="0" borderId="16" xfId="0" applyNumberFormat="1" applyBorder="1">
      <alignment vertical="center"/>
    </xf>
    <xf numFmtId="0" fontId="0" fillId="0" borderId="5" xfId="0" applyBorder="1" applyAlignment="1">
      <alignment horizontal="left" vertical="center" wrapText="1"/>
    </xf>
    <xf numFmtId="0" fontId="0" fillId="0" borderId="5" xfId="0" applyBorder="1" applyAlignment="1">
      <alignment vertical="center" wrapText="1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6" fontId="6" fillId="0" borderId="0" xfId="0" applyNumberFormat="1" applyFont="1">
      <alignment vertical="center"/>
    </xf>
    <xf numFmtId="6" fontId="6" fillId="0" borderId="0" xfId="0" applyNumberFormat="1" applyFont="1" applyAlignment="1">
      <alignment horizontal="right" vertical="center"/>
    </xf>
    <xf numFmtId="0" fontId="6" fillId="0" borderId="5" xfId="0" applyFont="1" applyBorder="1" applyAlignment="1">
      <alignment horizontal="left" vertical="center" wrapText="1"/>
    </xf>
    <xf numFmtId="6" fontId="6" fillId="0" borderId="5" xfId="0" applyNumberFormat="1" applyFont="1" applyBorder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12" xfId="0" applyFont="1" applyBorder="1">
      <alignment vertical="center"/>
    </xf>
    <xf numFmtId="0" fontId="6" fillId="0" borderId="14" xfId="0" applyFont="1" applyBorder="1">
      <alignment vertical="center"/>
    </xf>
    <xf numFmtId="6" fontId="6" fillId="0" borderId="5" xfId="0" applyNumberFormat="1" applyFont="1" applyBorder="1" applyAlignment="1">
      <alignment horizontal="right" vertical="center"/>
    </xf>
    <xf numFmtId="6" fontId="6" fillId="0" borderId="12" xfId="0" applyNumberFormat="1" applyFont="1" applyBorder="1" applyAlignment="1">
      <alignment horizontal="right" vertical="center"/>
    </xf>
    <xf numFmtId="0" fontId="6" fillId="0" borderId="1" xfId="0" applyFont="1" applyBorder="1">
      <alignment vertical="center"/>
    </xf>
    <xf numFmtId="6" fontId="6" fillId="0" borderId="1" xfId="0" applyNumberFormat="1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3" xfId="0" applyFont="1" applyBorder="1">
      <alignment vertical="center"/>
    </xf>
    <xf numFmtId="0" fontId="6" fillId="0" borderId="15" xfId="0" applyFont="1" applyBorder="1">
      <alignment vertical="center"/>
    </xf>
    <xf numFmtId="6" fontId="6" fillId="0" borderId="1" xfId="0" applyNumberFormat="1" applyFont="1" applyBorder="1" applyAlignment="1">
      <alignment horizontal="right" vertical="center"/>
    </xf>
    <xf numFmtId="6" fontId="7" fillId="0" borderId="7" xfId="0" applyNumberFormat="1" applyFont="1" applyBorder="1" applyAlignment="1">
      <alignment horizontal="right" vertical="center"/>
    </xf>
    <xf numFmtId="6" fontId="7" fillId="0" borderId="18" xfId="0" applyNumberFormat="1" applyFont="1" applyBorder="1" applyAlignment="1">
      <alignment horizontal="right" vertical="center"/>
    </xf>
    <xf numFmtId="0" fontId="7" fillId="0" borderId="0" xfId="0" applyFont="1">
      <alignment vertical="center"/>
    </xf>
    <xf numFmtId="0" fontId="6" fillId="0" borderId="5" xfId="0" applyFont="1" applyBorder="1" applyAlignment="1">
      <alignment vertical="center" wrapText="1"/>
    </xf>
    <xf numFmtId="6" fontId="6" fillId="0" borderId="20" xfId="0" applyNumberFormat="1" applyFont="1" applyBorder="1">
      <alignment vertical="center"/>
    </xf>
    <xf numFmtId="6" fontId="6" fillId="0" borderId="6" xfId="0" applyNumberFormat="1" applyFont="1" applyBorder="1">
      <alignment vertical="center"/>
    </xf>
    <xf numFmtId="6" fontId="6" fillId="0" borderId="13" xfId="0" applyNumberFormat="1" applyFont="1" applyBorder="1" applyAlignment="1">
      <alignment horizontal="right" vertical="center"/>
    </xf>
    <xf numFmtId="6" fontId="6" fillId="0" borderId="21" xfId="0" applyNumberFormat="1" applyFont="1" applyBorder="1">
      <alignment vertical="center"/>
    </xf>
    <xf numFmtId="6" fontId="6" fillId="0" borderId="2" xfId="0" applyNumberFormat="1" applyFont="1" applyBorder="1">
      <alignment vertical="center"/>
    </xf>
    <xf numFmtId="6" fontId="7" fillId="0" borderId="22" xfId="0" applyNumberFormat="1" applyFont="1" applyBorder="1">
      <alignment vertical="center"/>
    </xf>
    <xf numFmtId="6" fontId="7" fillId="0" borderId="8" xfId="0" applyNumberFormat="1" applyFont="1" applyBorder="1">
      <alignment vertical="center"/>
    </xf>
    <xf numFmtId="0" fontId="6" fillId="0" borderId="16" xfId="0" applyFont="1" applyBorder="1" applyAlignment="1">
      <alignment horizontal="center" vertical="center" wrapText="1"/>
    </xf>
    <xf numFmtId="6" fontId="6" fillId="0" borderId="3" xfId="0" applyNumberFormat="1" applyFont="1" applyBorder="1" applyAlignment="1">
      <alignment horizontal="right" vertical="center"/>
    </xf>
    <xf numFmtId="6" fontId="6" fillId="0" borderId="19" xfId="0" applyNumberFormat="1" applyFont="1" applyBorder="1" applyAlignment="1">
      <alignment horizontal="right" vertical="center"/>
    </xf>
    <xf numFmtId="6" fontId="6" fillId="0" borderId="16" xfId="0" applyNumberFormat="1" applyFont="1" applyBorder="1">
      <alignment vertical="center"/>
    </xf>
    <xf numFmtId="6" fontId="6" fillId="0" borderId="4" xfId="0" applyNumberFormat="1" applyFont="1" applyBorder="1">
      <alignment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6" fontId="7" fillId="3" borderId="10" xfId="0" applyNumberFormat="1" applyFont="1" applyFill="1" applyBorder="1" applyAlignment="1">
      <alignment horizontal="center" vertical="center"/>
    </xf>
    <xf numFmtId="6" fontId="7" fillId="3" borderId="17" xfId="0" applyNumberFormat="1" applyFont="1" applyFill="1" applyBorder="1" applyAlignment="1">
      <alignment horizontal="center" vertical="center"/>
    </xf>
    <xf numFmtId="6" fontId="7" fillId="3" borderId="9" xfId="0" applyNumberFormat="1" applyFont="1" applyFill="1" applyBorder="1" applyAlignment="1">
      <alignment horizontal="center" vertical="center" wrapText="1"/>
    </xf>
    <xf numFmtId="6" fontId="7" fillId="3" borderId="11" xfId="0" applyNumberFormat="1" applyFont="1" applyFill="1" applyBorder="1" applyAlignment="1">
      <alignment horizontal="center" vertical="center" wrapText="1"/>
    </xf>
    <xf numFmtId="49" fontId="6" fillId="0" borderId="0" xfId="0" applyNumberFormat="1" applyFont="1">
      <alignment vertical="center"/>
    </xf>
    <xf numFmtId="0" fontId="6" fillId="0" borderId="0" xfId="0" applyFont="1" applyAlignment="1">
      <alignment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indent="1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13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7" fillId="0" borderId="7" xfId="0" applyFont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6" fontId="7" fillId="3" borderId="10" xfId="0" applyNumberFormat="1" applyFont="1" applyFill="1" applyBorder="1" applyAlignment="1">
      <alignment horizontal="center" vertical="center" wrapText="1"/>
    </xf>
    <xf numFmtId="6" fontId="7" fillId="3" borderId="10" xfId="0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6" fontId="6" fillId="4" borderId="20" xfId="0" applyNumberFormat="1" applyFont="1" applyFill="1" applyBorder="1" applyAlignment="1">
      <alignment horizontal="center" vertical="center"/>
    </xf>
    <xf numFmtId="6" fontId="6" fillId="4" borderId="6" xfId="0" applyNumberFormat="1" applyFont="1" applyFill="1" applyBorder="1" applyAlignment="1">
      <alignment horizontal="center" vertical="center"/>
    </xf>
    <xf numFmtId="6" fontId="6" fillId="4" borderId="21" xfId="0" applyNumberFormat="1" applyFont="1" applyFill="1" applyBorder="1" applyAlignment="1">
      <alignment horizontal="center" vertical="center"/>
    </xf>
    <xf numFmtId="6" fontId="6" fillId="4" borderId="2" xfId="0" applyNumberFormat="1" applyFont="1" applyFill="1" applyBorder="1" applyAlignment="1">
      <alignment horizontal="center" vertical="center"/>
    </xf>
    <xf numFmtId="6" fontId="6" fillId="4" borderId="22" xfId="0" applyNumberFormat="1" applyFont="1" applyFill="1" applyBorder="1" applyAlignment="1">
      <alignment horizontal="center" vertical="center"/>
    </xf>
    <xf numFmtId="6" fontId="6" fillId="4" borderId="8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6" fontId="6" fillId="0" borderId="13" xfId="0" applyNumberFormat="1" applyFont="1" applyBorder="1" applyAlignment="1">
      <alignment horizontal="right" vertical="center"/>
    </xf>
    <xf numFmtId="0" fontId="7" fillId="4" borderId="18" xfId="0" applyFont="1" applyFill="1" applyBorder="1" applyAlignment="1">
      <alignment horizontal="center" vertical="center"/>
    </xf>
    <xf numFmtId="0" fontId="7" fillId="4" borderId="23" xfId="0" applyFont="1" applyFill="1" applyBorder="1" applyAlignment="1">
      <alignment horizontal="center" vertical="center"/>
    </xf>
    <xf numFmtId="0" fontId="7" fillId="4" borderId="24" xfId="0" applyFont="1" applyFill="1" applyBorder="1" applyAlignment="1">
      <alignment horizontal="center" vertical="center"/>
    </xf>
    <xf numFmtId="6" fontId="5" fillId="2" borderId="10" xfId="0" applyNumberFormat="1" applyFont="1" applyFill="1" applyBorder="1" applyAlignment="1">
      <alignment horizontal="center" vertical="center" wrapText="1"/>
    </xf>
    <xf numFmtId="6" fontId="5" fillId="2" borderId="10" xfId="0" applyNumberFormat="1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6" fontId="0" fillId="0" borderId="13" xfId="0" applyNumberFormat="1" applyBorder="1" applyAlignment="1">
      <alignment horizontal="right" vertical="center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6" fontId="0" fillId="0" borderId="20" xfId="0" applyNumberFormat="1" applyBorder="1" applyAlignment="1">
      <alignment horizontal="center" vertical="center"/>
    </xf>
    <xf numFmtId="6" fontId="0" fillId="0" borderId="6" xfId="0" applyNumberFormat="1" applyBorder="1" applyAlignment="1">
      <alignment horizontal="center" vertical="center"/>
    </xf>
    <xf numFmtId="6" fontId="0" fillId="0" borderId="21" xfId="0" applyNumberFormat="1" applyBorder="1" applyAlignment="1">
      <alignment horizontal="center" vertical="center"/>
    </xf>
    <xf numFmtId="6" fontId="0" fillId="0" borderId="2" xfId="0" applyNumberFormat="1" applyBorder="1" applyAlignment="1">
      <alignment horizontal="center" vertical="center"/>
    </xf>
    <xf numFmtId="6" fontId="0" fillId="0" borderId="22" xfId="0" applyNumberFormat="1" applyBorder="1" applyAlignment="1">
      <alignment horizontal="center" vertical="center"/>
    </xf>
    <xf numFmtId="6" fontId="0" fillId="0" borderId="8" xfId="0" applyNumberForma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21"/>
  <sheetViews>
    <sheetView tabSelected="1" zoomScaleNormal="100" workbookViewId="0"/>
  </sheetViews>
  <sheetFormatPr defaultRowHeight="17.7" x14ac:dyDescent="0.15"/>
  <cols>
    <col min="1" max="1" width="9" style="41" bestFit="1" customWidth="1"/>
    <col min="2" max="2" width="2.875" style="40" customWidth="1"/>
    <col min="3" max="3" width="12.5" style="40" customWidth="1"/>
    <col min="4" max="4" width="12.5" style="81" customWidth="1"/>
    <col min="5" max="5" width="12.5" style="42" customWidth="1"/>
    <col min="6" max="6" width="3.875" style="40" bestFit="1" customWidth="1"/>
    <col min="7" max="7" width="4.625" style="40" bestFit="1" customWidth="1"/>
    <col min="8" max="8" width="3.375" style="40" bestFit="1" customWidth="1"/>
    <col min="9" max="9" width="3.875" style="41" bestFit="1" customWidth="1"/>
    <col min="10" max="11" width="12.5" style="43" customWidth="1"/>
    <col min="12" max="13" width="12.5" style="42" customWidth="1"/>
    <col min="14" max="16384" width="9" style="40"/>
  </cols>
  <sheetData>
    <row r="1" spans="1:13" ht="35.35" customHeight="1" x14ac:dyDescent="0.15">
      <c r="A1" s="73" t="s">
        <v>51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</row>
    <row r="2" spans="1:13" ht="35.35" customHeight="1" x14ac:dyDescent="0.15">
      <c r="A2" s="73" t="s">
        <v>52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</row>
    <row r="3" spans="1:13" ht="35.35" customHeight="1" thickBot="1" x14ac:dyDescent="0.2"/>
    <row r="4" spans="1:13" ht="35.35" customHeight="1" thickBot="1" x14ac:dyDescent="0.2">
      <c r="A4" s="74" t="s">
        <v>32</v>
      </c>
      <c r="B4" s="95" t="s">
        <v>6</v>
      </c>
      <c r="C4" s="95"/>
      <c r="D4" s="82" t="s">
        <v>21</v>
      </c>
      <c r="E4" s="76" t="s">
        <v>14</v>
      </c>
      <c r="F4" s="75" t="s">
        <v>18</v>
      </c>
      <c r="G4" s="96" t="s">
        <v>87</v>
      </c>
      <c r="H4" s="97"/>
      <c r="I4" s="75" t="s">
        <v>17</v>
      </c>
      <c r="J4" s="76" t="s">
        <v>7</v>
      </c>
      <c r="K4" s="77" t="s">
        <v>8</v>
      </c>
      <c r="L4" s="78" t="s">
        <v>26</v>
      </c>
      <c r="M4" s="79" t="s">
        <v>31</v>
      </c>
    </row>
    <row r="5" spans="1:13" ht="35.35" customHeight="1" x14ac:dyDescent="0.15">
      <c r="A5" s="90" t="s">
        <v>0</v>
      </c>
      <c r="B5" s="98" t="s">
        <v>85</v>
      </c>
      <c r="C5" s="98"/>
      <c r="D5" s="44" t="s">
        <v>38</v>
      </c>
      <c r="E5" s="45">
        <v>200000</v>
      </c>
      <c r="F5" s="46" t="s">
        <v>18</v>
      </c>
      <c r="G5" s="47">
        <v>1</v>
      </c>
      <c r="H5" s="48" t="s">
        <v>15</v>
      </c>
      <c r="I5" s="46" t="s">
        <v>17</v>
      </c>
      <c r="J5" s="49">
        <f>E5*G5</f>
        <v>200000</v>
      </c>
      <c r="K5" s="50">
        <f>SUM(J5)</f>
        <v>200000</v>
      </c>
      <c r="L5" s="102"/>
      <c r="M5" s="103"/>
    </row>
    <row r="6" spans="1:13" ht="35.35" customHeight="1" x14ac:dyDescent="0.15">
      <c r="A6" s="91"/>
      <c r="B6" s="108" t="s">
        <v>84</v>
      </c>
      <c r="C6" s="51"/>
      <c r="D6" s="83"/>
      <c r="E6" s="52"/>
      <c r="F6" s="53" t="s">
        <v>18</v>
      </c>
      <c r="G6" s="54"/>
      <c r="H6" s="55"/>
      <c r="I6" s="53" t="s">
        <v>17</v>
      </c>
      <c r="J6" s="56">
        <f>E6*G6</f>
        <v>0</v>
      </c>
      <c r="K6" s="110">
        <f>SUM(J6:J8)</f>
        <v>0</v>
      </c>
      <c r="L6" s="104"/>
      <c r="M6" s="105"/>
    </row>
    <row r="7" spans="1:13" ht="35.35" customHeight="1" x14ac:dyDescent="0.15">
      <c r="A7" s="91"/>
      <c r="B7" s="109"/>
      <c r="C7" s="51"/>
      <c r="D7" s="83"/>
      <c r="E7" s="52"/>
      <c r="F7" s="53" t="s">
        <v>18</v>
      </c>
      <c r="G7" s="54"/>
      <c r="H7" s="55"/>
      <c r="I7" s="53" t="s">
        <v>17</v>
      </c>
      <c r="J7" s="56">
        <f>E7*G7</f>
        <v>0</v>
      </c>
      <c r="K7" s="110"/>
      <c r="L7" s="104"/>
      <c r="M7" s="105"/>
    </row>
    <row r="8" spans="1:13" ht="35.35" customHeight="1" x14ac:dyDescent="0.15">
      <c r="A8" s="91"/>
      <c r="B8" s="109"/>
      <c r="C8" s="51"/>
      <c r="D8" s="83"/>
      <c r="E8" s="52"/>
      <c r="F8" s="53" t="s">
        <v>18</v>
      </c>
      <c r="G8" s="54"/>
      <c r="H8" s="55"/>
      <c r="I8" s="53" t="s">
        <v>17</v>
      </c>
      <c r="J8" s="56">
        <f>E8*G8</f>
        <v>0</v>
      </c>
      <c r="K8" s="110"/>
      <c r="L8" s="104"/>
      <c r="M8" s="105"/>
    </row>
    <row r="9" spans="1:13" s="59" customFormat="1" ht="35.35" customHeight="1" thickBot="1" x14ac:dyDescent="0.2">
      <c r="A9" s="92"/>
      <c r="B9" s="94" t="s">
        <v>5</v>
      </c>
      <c r="C9" s="94"/>
      <c r="D9" s="111"/>
      <c r="E9" s="112"/>
      <c r="F9" s="112"/>
      <c r="G9" s="112"/>
      <c r="H9" s="112"/>
      <c r="I9" s="113"/>
      <c r="J9" s="57">
        <f>SUM(J5:J8)</f>
        <v>200000</v>
      </c>
      <c r="K9" s="58">
        <f>SUM(K5:K8)</f>
        <v>200000</v>
      </c>
      <c r="L9" s="106"/>
      <c r="M9" s="107"/>
    </row>
    <row r="10" spans="1:13" ht="35.35" customHeight="1" x14ac:dyDescent="0.15">
      <c r="A10" s="90" t="s">
        <v>9</v>
      </c>
      <c r="B10" s="93"/>
      <c r="C10" s="93"/>
      <c r="D10" s="60"/>
      <c r="E10" s="45"/>
      <c r="F10" s="46" t="s">
        <v>18</v>
      </c>
      <c r="G10" s="47"/>
      <c r="H10" s="48"/>
      <c r="I10" s="46" t="s">
        <v>17</v>
      </c>
      <c r="J10" s="49">
        <f t="shared" ref="J10:J19" si="0">E10*G10</f>
        <v>0</v>
      </c>
      <c r="K10" s="50">
        <f t="shared" ref="K10:K19" si="1">SUM(J10)</f>
        <v>0</v>
      </c>
      <c r="L10" s="61"/>
      <c r="M10" s="62">
        <f t="shared" ref="M10:M19" si="2">K10-L10</f>
        <v>0</v>
      </c>
    </row>
    <row r="11" spans="1:13" ht="35.35" customHeight="1" x14ac:dyDescent="0.15">
      <c r="A11" s="91"/>
      <c r="B11" s="88"/>
      <c r="C11" s="89"/>
      <c r="D11" s="83"/>
      <c r="E11" s="52"/>
      <c r="F11" s="53" t="s">
        <v>18</v>
      </c>
      <c r="G11" s="54"/>
      <c r="H11" s="55"/>
      <c r="I11" s="53" t="s">
        <v>17</v>
      </c>
      <c r="J11" s="56">
        <f t="shared" si="0"/>
        <v>0</v>
      </c>
      <c r="K11" s="63">
        <f t="shared" si="1"/>
        <v>0</v>
      </c>
      <c r="L11" s="64"/>
      <c r="M11" s="65">
        <f t="shared" si="2"/>
        <v>0</v>
      </c>
    </row>
    <row r="12" spans="1:13" ht="35.35" customHeight="1" x14ac:dyDescent="0.15">
      <c r="A12" s="91"/>
      <c r="B12" s="88"/>
      <c r="C12" s="89"/>
      <c r="D12" s="83"/>
      <c r="E12" s="52"/>
      <c r="F12" s="53" t="s">
        <v>18</v>
      </c>
      <c r="G12" s="54"/>
      <c r="H12" s="55"/>
      <c r="I12" s="53" t="s">
        <v>17</v>
      </c>
      <c r="J12" s="56">
        <f>E12*G12</f>
        <v>0</v>
      </c>
      <c r="K12" s="63">
        <f t="shared" si="1"/>
        <v>0</v>
      </c>
      <c r="L12" s="64"/>
      <c r="M12" s="65">
        <f>K12-L12</f>
        <v>0</v>
      </c>
    </row>
    <row r="13" spans="1:13" ht="35.35" customHeight="1" x14ac:dyDescent="0.15">
      <c r="A13" s="91"/>
      <c r="B13" s="88"/>
      <c r="C13" s="89"/>
      <c r="D13" s="83"/>
      <c r="E13" s="52"/>
      <c r="F13" s="53" t="s">
        <v>18</v>
      </c>
      <c r="G13" s="54"/>
      <c r="H13" s="55"/>
      <c r="I13" s="53" t="s">
        <v>17</v>
      </c>
      <c r="J13" s="56">
        <f>E13*G13</f>
        <v>0</v>
      </c>
      <c r="K13" s="63">
        <f t="shared" si="1"/>
        <v>0</v>
      </c>
      <c r="L13" s="64"/>
      <c r="M13" s="65">
        <f>K13-L13</f>
        <v>0</v>
      </c>
    </row>
    <row r="14" spans="1:13" ht="35.35" customHeight="1" x14ac:dyDescent="0.15">
      <c r="A14" s="91"/>
      <c r="B14" s="88"/>
      <c r="C14" s="89"/>
      <c r="D14" s="83"/>
      <c r="E14" s="52"/>
      <c r="F14" s="53" t="s">
        <v>18</v>
      </c>
      <c r="G14" s="54"/>
      <c r="H14" s="55"/>
      <c r="I14" s="53" t="s">
        <v>17</v>
      </c>
      <c r="J14" s="56">
        <f>E14*G14</f>
        <v>0</v>
      </c>
      <c r="K14" s="63">
        <f t="shared" si="1"/>
        <v>0</v>
      </c>
      <c r="L14" s="64"/>
      <c r="M14" s="65">
        <f>K14-L14</f>
        <v>0</v>
      </c>
    </row>
    <row r="15" spans="1:13" ht="35.35" customHeight="1" x14ac:dyDescent="0.15">
      <c r="A15" s="91"/>
      <c r="B15" s="88"/>
      <c r="C15" s="89"/>
      <c r="D15" s="83"/>
      <c r="E15" s="52"/>
      <c r="F15" s="53" t="s">
        <v>18</v>
      </c>
      <c r="G15" s="54"/>
      <c r="H15" s="55"/>
      <c r="I15" s="53" t="s">
        <v>17</v>
      </c>
      <c r="J15" s="56">
        <f t="shared" si="0"/>
        <v>0</v>
      </c>
      <c r="K15" s="63">
        <f t="shared" si="1"/>
        <v>0</v>
      </c>
      <c r="L15" s="64"/>
      <c r="M15" s="65">
        <f t="shared" si="2"/>
        <v>0</v>
      </c>
    </row>
    <row r="16" spans="1:13" ht="35.35" customHeight="1" x14ac:dyDescent="0.15">
      <c r="A16" s="91"/>
      <c r="B16" s="88"/>
      <c r="C16" s="89"/>
      <c r="D16" s="83"/>
      <c r="E16" s="52"/>
      <c r="F16" s="53" t="s">
        <v>18</v>
      </c>
      <c r="G16" s="54"/>
      <c r="H16" s="55"/>
      <c r="I16" s="53" t="s">
        <v>17</v>
      </c>
      <c r="J16" s="56">
        <f t="shared" si="0"/>
        <v>0</v>
      </c>
      <c r="K16" s="63">
        <f t="shared" si="1"/>
        <v>0</v>
      </c>
      <c r="L16" s="64"/>
      <c r="M16" s="65">
        <f t="shared" si="2"/>
        <v>0</v>
      </c>
    </row>
    <row r="17" spans="1:13" ht="35.35" customHeight="1" x14ac:dyDescent="0.15">
      <c r="A17" s="91"/>
      <c r="B17" s="88"/>
      <c r="C17" s="89"/>
      <c r="D17" s="83"/>
      <c r="E17" s="52"/>
      <c r="F17" s="53" t="s">
        <v>18</v>
      </c>
      <c r="G17" s="54"/>
      <c r="H17" s="55"/>
      <c r="I17" s="53" t="s">
        <v>17</v>
      </c>
      <c r="J17" s="56">
        <f t="shared" si="0"/>
        <v>0</v>
      </c>
      <c r="K17" s="63">
        <f t="shared" si="1"/>
        <v>0</v>
      </c>
      <c r="L17" s="64"/>
      <c r="M17" s="65">
        <f t="shared" si="2"/>
        <v>0</v>
      </c>
    </row>
    <row r="18" spans="1:13" ht="35.35" customHeight="1" x14ac:dyDescent="0.15">
      <c r="A18" s="91"/>
      <c r="B18" s="88"/>
      <c r="C18" s="89"/>
      <c r="D18" s="83"/>
      <c r="E18" s="52"/>
      <c r="F18" s="53" t="s">
        <v>18</v>
      </c>
      <c r="G18" s="54"/>
      <c r="H18" s="55"/>
      <c r="I18" s="53" t="s">
        <v>17</v>
      </c>
      <c r="J18" s="56">
        <f t="shared" si="0"/>
        <v>0</v>
      </c>
      <c r="K18" s="63">
        <f t="shared" si="1"/>
        <v>0</v>
      </c>
      <c r="L18" s="64"/>
      <c r="M18" s="65">
        <f t="shared" si="2"/>
        <v>0</v>
      </c>
    </row>
    <row r="19" spans="1:13" ht="35.35" customHeight="1" x14ac:dyDescent="0.15">
      <c r="A19" s="91"/>
      <c r="B19" s="88"/>
      <c r="C19" s="89"/>
      <c r="D19" s="83"/>
      <c r="E19" s="52"/>
      <c r="F19" s="53" t="s">
        <v>18</v>
      </c>
      <c r="G19" s="54"/>
      <c r="H19" s="55"/>
      <c r="I19" s="53" t="s">
        <v>17</v>
      </c>
      <c r="J19" s="56">
        <f t="shared" si="0"/>
        <v>0</v>
      </c>
      <c r="K19" s="63">
        <f t="shared" si="1"/>
        <v>0</v>
      </c>
      <c r="L19" s="64"/>
      <c r="M19" s="65">
        <f t="shared" si="2"/>
        <v>0</v>
      </c>
    </row>
    <row r="20" spans="1:13" s="59" customFormat="1" ht="35.35" customHeight="1" thickBot="1" x14ac:dyDescent="0.2">
      <c r="A20" s="92"/>
      <c r="B20" s="94" t="s">
        <v>25</v>
      </c>
      <c r="C20" s="94"/>
      <c r="D20" s="99"/>
      <c r="E20" s="100"/>
      <c r="F20" s="100"/>
      <c r="G20" s="100"/>
      <c r="H20" s="100"/>
      <c r="I20" s="101"/>
      <c r="J20" s="57">
        <f>SUM(J10:J19)</f>
        <v>0</v>
      </c>
      <c r="K20" s="58">
        <f>SUM(K10:K19)</f>
        <v>0</v>
      </c>
      <c r="L20" s="66">
        <f>SUM(L10:L19)</f>
        <v>0</v>
      </c>
      <c r="M20" s="67">
        <f>SUM(M10:M19)</f>
        <v>0</v>
      </c>
    </row>
    <row r="21" spans="1:13" ht="35.35" customHeight="1" thickBot="1" x14ac:dyDescent="0.2">
      <c r="A21" s="68" t="s">
        <v>35</v>
      </c>
      <c r="B21" s="85"/>
      <c r="C21" s="86"/>
      <c r="D21" s="86"/>
      <c r="E21" s="86"/>
      <c r="F21" s="86"/>
      <c r="G21" s="86"/>
      <c r="H21" s="86"/>
      <c r="I21" s="87"/>
      <c r="J21" s="69">
        <f>J9-J20</f>
        <v>200000</v>
      </c>
      <c r="K21" s="70">
        <f>K9-K20</f>
        <v>200000</v>
      </c>
      <c r="L21" s="71"/>
      <c r="M21" s="72"/>
    </row>
  </sheetData>
  <mergeCells count="25">
    <mergeCell ref="A10:A20"/>
    <mergeCell ref="B10:C10"/>
    <mergeCell ref="B11:C11"/>
    <mergeCell ref="B15:C15"/>
    <mergeCell ref="B2:M2"/>
    <mergeCell ref="B17:C17"/>
    <mergeCell ref="B18:C18"/>
    <mergeCell ref="B19:C19"/>
    <mergeCell ref="B20:C20"/>
    <mergeCell ref="B4:C4"/>
    <mergeCell ref="G4:H4"/>
    <mergeCell ref="A5:A9"/>
    <mergeCell ref="B5:C5"/>
    <mergeCell ref="D20:I20"/>
    <mergeCell ref="L5:M9"/>
    <mergeCell ref="B6:B8"/>
    <mergeCell ref="B1:M1"/>
    <mergeCell ref="B21:I21"/>
    <mergeCell ref="B12:C12"/>
    <mergeCell ref="B13:C13"/>
    <mergeCell ref="B14:C14"/>
    <mergeCell ref="K6:K8"/>
    <mergeCell ref="B9:C9"/>
    <mergeCell ref="D9:I9"/>
    <mergeCell ref="B16:C16"/>
  </mergeCells>
  <phoneticPr fontId="3"/>
  <printOptions horizontalCentered="1"/>
  <pageMargins left="0.23622047244094491" right="0.23622047244094491" top="0.98425196850393704" bottom="0.74803149606299213" header="0.31496062992125984" footer="0.31496062992125984"/>
  <pageSetup paperSize="9" scale="88" orientation="portrait" r:id="rId1"/>
  <headerFooter>
    <oddHeader>&amp;C&amp;"-,太字"&amp;14 &amp;"メイリオ,ボールド"2021年度いばらき未来基金冠助成プログラム
「積水化成品基金」予算書</oddHead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科目例!$A$2:$A$7</xm:f>
          </x14:formula1>
          <xm:sqref>B5:C5 C6:C8</xm:sqref>
        </x14:dataValidation>
        <x14:dataValidation type="list" allowBlank="1" showInputMessage="1" showErrorMessage="1">
          <x14:formula1>
            <xm:f>科目例!$B$2:$B$26</xm:f>
          </x14:formula1>
          <xm:sqref>B10:C19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18"/>
  <sheetViews>
    <sheetView zoomScaleNormal="100" workbookViewId="0">
      <selection sqref="A1:M1"/>
    </sheetView>
  </sheetViews>
  <sheetFormatPr defaultRowHeight="29.25" customHeight="1" x14ac:dyDescent="0.15"/>
  <cols>
    <col min="1" max="1" width="9" style="1" bestFit="1" customWidth="1"/>
    <col min="2" max="2" width="5.25" bestFit="1" customWidth="1"/>
    <col min="3" max="3" width="11" bestFit="1" customWidth="1"/>
    <col min="4" max="4" width="13" bestFit="1" customWidth="1"/>
    <col min="5" max="5" width="9" style="2" bestFit="1" customWidth="1"/>
    <col min="6" max="6" width="3.875" bestFit="1" customWidth="1"/>
    <col min="7" max="7" width="4.5" bestFit="1" customWidth="1"/>
    <col min="8" max="8" width="3.375" bestFit="1" customWidth="1"/>
    <col min="9" max="9" width="3.875" style="1" bestFit="1" customWidth="1"/>
    <col min="10" max="11" width="10.25" style="3" bestFit="1" customWidth="1"/>
    <col min="12" max="13" width="12.5" style="2" customWidth="1"/>
  </cols>
  <sheetData>
    <row r="1" spans="1:13" ht="29.25" customHeight="1" x14ac:dyDescent="0.15">
      <c r="A1" s="118" t="s">
        <v>50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</row>
    <row r="2" spans="1:13" ht="29.25" customHeight="1" x14ac:dyDescent="0.15">
      <c r="A2" s="118" t="s">
        <v>37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</row>
    <row r="3" spans="1:13" ht="29.25" customHeight="1" thickBot="1" x14ac:dyDescent="0.2">
      <c r="J3" s="4"/>
      <c r="K3" s="4"/>
    </row>
    <row r="4" spans="1:13" ht="29.25" customHeight="1" thickBot="1" x14ac:dyDescent="0.2">
      <c r="A4" s="19" t="s">
        <v>32</v>
      </c>
      <c r="B4" s="116" t="s">
        <v>6</v>
      </c>
      <c r="C4" s="116"/>
      <c r="D4" s="20" t="s">
        <v>21</v>
      </c>
      <c r="E4" s="21" t="s">
        <v>14</v>
      </c>
      <c r="F4" s="20" t="s">
        <v>18</v>
      </c>
      <c r="G4" s="114" t="s">
        <v>34</v>
      </c>
      <c r="H4" s="115"/>
      <c r="I4" s="20" t="s">
        <v>19</v>
      </c>
      <c r="J4" s="21" t="s">
        <v>7</v>
      </c>
      <c r="K4" s="28" t="s">
        <v>8</v>
      </c>
      <c r="L4" s="33" t="s">
        <v>26</v>
      </c>
      <c r="M4" s="22" t="s">
        <v>31</v>
      </c>
    </row>
    <row r="5" spans="1:13" ht="29.25" customHeight="1" x14ac:dyDescent="0.15">
      <c r="A5" s="136" t="s">
        <v>0</v>
      </c>
      <c r="B5" s="139" t="s">
        <v>1</v>
      </c>
      <c r="C5" s="139"/>
      <c r="D5" s="38" t="s">
        <v>38</v>
      </c>
      <c r="E5" s="13">
        <v>200000</v>
      </c>
      <c r="F5" s="14" t="s">
        <v>20</v>
      </c>
      <c r="G5" s="23">
        <v>1</v>
      </c>
      <c r="H5" s="25" t="s">
        <v>15</v>
      </c>
      <c r="I5" s="14" t="s">
        <v>17</v>
      </c>
      <c r="J5" s="15">
        <f>E5*G5</f>
        <v>200000</v>
      </c>
      <c r="K5" s="29">
        <f>SUM(J5)</f>
        <v>200000</v>
      </c>
      <c r="L5" s="130"/>
      <c r="M5" s="131"/>
    </row>
    <row r="6" spans="1:13" ht="29.25" customHeight="1" x14ac:dyDescent="0.15">
      <c r="A6" s="137"/>
      <c r="B6" s="127" t="s">
        <v>33</v>
      </c>
      <c r="C6" s="8" t="s">
        <v>2</v>
      </c>
      <c r="D6" s="8" t="s">
        <v>22</v>
      </c>
      <c r="E6" s="6">
        <v>2000</v>
      </c>
      <c r="F6" s="7" t="s">
        <v>20</v>
      </c>
      <c r="G6" s="24">
        <v>10</v>
      </c>
      <c r="H6" s="26" t="s">
        <v>16</v>
      </c>
      <c r="I6" s="7" t="s">
        <v>17</v>
      </c>
      <c r="J6" s="9">
        <f>E6*G6</f>
        <v>20000</v>
      </c>
      <c r="K6" s="125">
        <f>SUM(J6:J8)</f>
        <v>50000</v>
      </c>
      <c r="L6" s="132"/>
      <c r="M6" s="133"/>
    </row>
    <row r="7" spans="1:13" ht="29.25" customHeight="1" x14ac:dyDescent="0.15">
      <c r="A7" s="137"/>
      <c r="B7" s="128"/>
      <c r="C7" s="8" t="s">
        <v>3</v>
      </c>
      <c r="D7" s="8"/>
      <c r="E7" s="6">
        <v>5000</v>
      </c>
      <c r="F7" s="7" t="s">
        <v>20</v>
      </c>
      <c r="G7" s="24">
        <v>4</v>
      </c>
      <c r="H7" s="26" t="s">
        <v>16</v>
      </c>
      <c r="I7" s="7" t="s">
        <v>17</v>
      </c>
      <c r="J7" s="9">
        <f>E7*G7</f>
        <v>20000</v>
      </c>
      <c r="K7" s="125"/>
      <c r="L7" s="132"/>
      <c r="M7" s="133"/>
    </row>
    <row r="8" spans="1:13" ht="29.25" customHeight="1" x14ac:dyDescent="0.15">
      <c r="A8" s="137"/>
      <c r="B8" s="128"/>
      <c r="C8" s="8" t="s">
        <v>4</v>
      </c>
      <c r="D8" s="8" t="s">
        <v>23</v>
      </c>
      <c r="E8" s="6">
        <v>500</v>
      </c>
      <c r="F8" s="7" t="s">
        <v>20</v>
      </c>
      <c r="G8" s="24">
        <v>20</v>
      </c>
      <c r="H8" s="26" t="s">
        <v>16</v>
      </c>
      <c r="I8" s="7" t="s">
        <v>17</v>
      </c>
      <c r="J8" s="9">
        <v>10000</v>
      </c>
      <c r="K8" s="125"/>
      <c r="L8" s="132"/>
      <c r="M8" s="133"/>
    </row>
    <row r="9" spans="1:13" s="5" customFormat="1" ht="29.25" customHeight="1" thickBot="1" x14ac:dyDescent="0.2">
      <c r="A9" s="138"/>
      <c r="B9" s="129" t="s">
        <v>5</v>
      </c>
      <c r="C9" s="129"/>
      <c r="D9" s="122"/>
      <c r="E9" s="123"/>
      <c r="F9" s="123"/>
      <c r="G9" s="123"/>
      <c r="H9" s="123"/>
      <c r="I9" s="124"/>
      <c r="J9" s="17">
        <f>SUM(J5:J8)</f>
        <v>250000</v>
      </c>
      <c r="K9" s="30">
        <f>SUM(K5:K8)</f>
        <v>250000</v>
      </c>
      <c r="L9" s="134"/>
      <c r="M9" s="135"/>
    </row>
    <row r="10" spans="1:13" ht="29.25" customHeight="1" x14ac:dyDescent="0.15">
      <c r="A10" s="136" t="s">
        <v>9</v>
      </c>
      <c r="B10" s="126" t="s">
        <v>11</v>
      </c>
      <c r="C10" s="126"/>
      <c r="D10" s="39" t="s">
        <v>39</v>
      </c>
      <c r="E10" s="13">
        <v>2000</v>
      </c>
      <c r="F10" s="14" t="s">
        <v>18</v>
      </c>
      <c r="G10" s="23">
        <v>40</v>
      </c>
      <c r="H10" s="25" t="s">
        <v>16</v>
      </c>
      <c r="I10" s="14" t="s">
        <v>17</v>
      </c>
      <c r="J10" s="15">
        <f t="shared" ref="J10:J16" si="0">E10*G10</f>
        <v>80000</v>
      </c>
      <c r="K10" s="29">
        <f t="shared" ref="K10:K16" si="1">SUM(J10)</f>
        <v>80000</v>
      </c>
      <c r="L10" s="34">
        <v>30000</v>
      </c>
      <c r="M10" s="16">
        <f t="shared" ref="M10:M16" si="2">K10-L10</f>
        <v>50000</v>
      </c>
    </row>
    <row r="11" spans="1:13" ht="29.25" customHeight="1" x14ac:dyDescent="0.15">
      <c r="A11" s="137"/>
      <c r="B11" s="117" t="s">
        <v>10</v>
      </c>
      <c r="C11" s="117"/>
      <c r="D11" s="8" t="s">
        <v>40</v>
      </c>
      <c r="E11" s="6">
        <v>4000</v>
      </c>
      <c r="F11" s="7" t="s">
        <v>18</v>
      </c>
      <c r="G11" s="24">
        <v>6</v>
      </c>
      <c r="H11" s="26" t="s">
        <v>36</v>
      </c>
      <c r="I11" s="7" t="s">
        <v>17</v>
      </c>
      <c r="J11" s="9">
        <f t="shared" si="0"/>
        <v>24000</v>
      </c>
      <c r="K11" s="31">
        <f t="shared" si="1"/>
        <v>24000</v>
      </c>
      <c r="L11" s="35">
        <v>24000</v>
      </c>
      <c r="M11" s="10">
        <f t="shared" si="2"/>
        <v>0</v>
      </c>
    </row>
    <row r="12" spans="1:13" ht="29.25" customHeight="1" x14ac:dyDescent="0.15">
      <c r="A12" s="137"/>
      <c r="B12" s="117" t="s">
        <v>12</v>
      </c>
      <c r="C12" s="117"/>
      <c r="D12" s="8" t="s">
        <v>28</v>
      </c>
      <c r="E12" s="6">
        <v>50000</v>
      </c>
      <c r="F12" s="7" t="s">
        <v>18</v>
      </c>
      <c r="G12" s="24">
        <v>1</v>
      </c>
      <c r="H12" s="26" t="s">
        <v>15</v>
      </c>
      <c r="I12" s="7" t="s">
        <v>17</v>
      </c>
      <c r="J12" s="9">
        <f t="shared" si="0"/>
        <v>50000</v>
      </c>
      <c r="K12" s="31">
        <f t="shared" si="1"/>
        <v>50000</v>
      </c>
      <c r="L12" s="35">
        <v>50000</v>
      </c>
      <c r="M12" s="10">
        <f t="shared" si="2"/>
        <v>0</v>
      </c>
    </row>
    <row r="13" spans="1:13" ht="29.25" customHeight="1" x14ac:dyDescent="0.15">
      <c r="A13" s="137"/>
      <c r="B13" s="117" t="s">
        <v>13</v>
      </c>
      <c r="C13" s="117"/>
      <c r="D13" s="8" t="s">
        <v>29</v>
      </c>
      <c r="E13" s="6">
        <v>82</v>
      </c>
      <c r="F13" s="7" t="s">
        <v>18</v>
      </c>
      <c r="G13" s="24">
        <v>300</v>
      </c>
      <c r="H13" s="26" t="s">
        <v>27</v>
      </c>
      <c r="I13" s="7" t="s">
        <v>17</v>
      </c>
      <c r="J13" s="9">
        <f t="shared" si="0"/>
        <v>24600</v>
      </c>
      <c r="K13" s="31">
        <f t="shared" si="1"/>
        <v>24600</v>
      </c>
      <c r="L13" s="35">
        <v>24600</v>
      </c>
      <c r="M13" s="10">
        <f t="shared" si="2"/>
        <v>0</v>
      </c>
    </row>
    <row r="14" spans="1:13" ht="29.25" customHeight="1" x14ac:dyDescent="0.15">
      <c r="A14" s="137"/>
      <c r="B14" s="117" t="s">
        <v>41</v>
      </c>
      <c r="C14" s="117"/>
      <c r="D14" s="8"/>
      <c r="E14" s="6">
        <v>10000</v>
      </c>
      <c r="F14" s="7" t="s">
        <v>18</v>
      </c>
      <c r="G14" s="24">
        <v>1</v>
      </c>
      <c r="H14" s="26" t="s">
        <v>15</v>
      </c>
      <c r="I14" s="7" t="s">
        <v>17</v>
      </c>
      <c r="J14" s="9">
        <f t="shared" si="0"/>
        <v>10000</v>
      </c>
      <c r="K14" s="31">
        <f t="shared" si="1"/>
        <v>10000</v>
      </c>
      <c r="L14" s="35">
        <v>10000</v>
      </c>
      <c r="M14" s="10">
        <f t="shared" si="2"/>
        <v>0</v>
      </c>
    </row>
    <row r="15" spans="1:13" ht="29.25" customHeight="1" x14ac:dyDescent="0.15">
      <c r="A15" s="137"/>
      <c r="B15" s="117" t="s">
        <v>42</v>
      </c>
      <c r="C15" s="117"/>
      <c r="D15" s="8" t="s">
        <v>43</v>
      </c>
      <c r="E15" s="6">
        <v>50000</v>
      </c>
      <c r="F15" s="7" t="s">
        <v>18</v>
      </c>
      <c r="G15" s="24">
        <v>1</v>
      </c>
      <c r="H15" s="26" t="s">
        <v>15</v>
      </c>
      <c r="I15" s="7" t="s">
        <v>17</v>
      </c>
      <c r="J15" s="9">
        <f t="shared" si="0"/>
        <v>50000</v>
      </c>
      <c r="K15" s="31">
        <f t="shared" si="1"/>
        <v>50000</v>
      </c>
      <c r="L15" s="35">
        <v>50000</v>
      </c>
      <c r="M15" s="10">
        <f t="shared" si="2"/>
        <v>0</v>
      </c>
    </row>
    <row r="16" spans="1:13" ht="29.25" customHeight="1" x14ac:dyDescent="0.15">
      <c r="A16" s="137"/>
      <c r="B16" s="117" t="s">
        <v>24</v>
      </c>
      <c r="C16" s="117"/>
      <c r="D16" s="8" t="s">
        <v>30</v>
      </c>
      <c r="E16" s="6">
        <v>11400</v>
      </c>
      <c r="F16" s="7" t="s">
        <v>18</v>
      </c>
      <c r="G16" s="24">
        <v>1</v>
      </c>
      <c r="H16" s="26" t="s">
        <v>15</v>
      </c>
      <c r="I16" s="7" t="s">
        <v>17</v>
      </c>
      <c r="J16" s="9">
        <f t="shared" si="0"/>
        <v>11400</v>
      </c>
      <c r="K16" s="31">
        <f t="shared" si="1"/>
        <v>11400</v>
      </c>
      <c r="L16" s="35">
        <v>11400</v>
      </c>
      <c r="M16" s="10">
        <f t="shared" si="2"/>
        <v>0</v>
      </c>
    </row>
    <row r="17" spans="1:13" s="5" customFormat="1" ht="29.25" customHeight="1" thickBot="1" x14ac:dyDescent="0.2">
      <c r="A17" s="138"/>
      <c r="B17" s="129" t="s">
        <v>25</v>
      </c>
      <c r="C17" s="129"/>
      <c r="D17" s="122"/>
      <c r="E17" s="123"/>
      <c r="F17" s="123"/>
      <c r="G17" s="123"/>
      <c r="H17" s="123"/>
      <c r="I17" s="124"/>
      <c r="J17" s="17">
        <f>SUM(J10:J16)</f>
        <v>250000</v>
      </c>
      <c r="K17" s="30">
        <f>SUM(K10:K16)</f>
        <v>250000</v>
      </c>
      <c r="L17" s="36">
        <f>SUM(L10:L16)</f>
        <v>200000</v>
      </c>
      <c r="M17" s="18">
        <f>SUM(M10:M16)</f>
        <v>50000</v>
      </c>
    </row>
    <row r="18" spans="1:13" ht="29.25" customHeight="1" thickBot="1" x14ac:dyDescent="0.2">
      <c r="A18" s="27" t="s">
        <v>35</v>
      </c>
      <c r="B18" s="119"/>
      <c r="C18" s="120"/>
      <c r="D18" s="120"/>
      <c r="E18" s="120"/>
      <c r="F18" s="120"/>
      <c r="G18" s="120"/>
      <c r="H18" s="120"/>
      <c r="I18" s="121"/>
      <c r="J18" s="11">
        <f>J9-J17</f>
        <v>0</v>
      </c>
      <c r="K18" s="32">
        <f>K9-K17</f>
        <v>0</v>
      </c>
      <c r="L18" s="37"/>
      <c r="M18" s="12"/>
    </row>
  </sheetData>
  <mergeCells count="22">
    <mergeCell ref="B18:I18"/>
    <mergeCell ref="A2:M2"/>
    <mergeCell ref="D17:I17"/>
    <mergeCell ref="D9:I9"/>
    <mergeCell ref="K6:K8"/>
    <mergeCell ref="B16:C16"/>
    <mergeCell ref="B13:C13"/>
    <mergeCell ref="B11:C11"/>
    <mergeCell ref="B10:C10"/>
    <mergeCell ref="B6:B8"/>
    <mergeCell ref="B17:C17"/>
    <mergeCell ref="L5:M9"/>
    <mergeCell ref="A10:A17"/>
    <mergeCell ref="A5:A9"/>
    <mergeCell ref="B5:C5"/>
    <mergeCell ref="B9:C9"/>
    <mergeCell ref="G4:H4"/>
    <mergeCell ref="B4:C4"/>
    <mergeCell ref="B15:C15"/>
    <mergeCell ref="B12:C12"/>
    <mergeCell ref="A1:M1"/>
    <mergeCell ref="B14:C14"/>
  </mergeCells>
  <phoneticPr fontId="1"/>
  <printOptions horizontalCentered="1"/>
  <pageMargins left="0.70866141732283472" right="0.70866141732283472" top="0.98425196850393704" bottom="0.74803149606299213" header="0.31496062992125984" footer="0.31496062992125984"/>
  <pageSetup paperSize="9" scale="82" orientation="portrait" r:id="rId1"/>
  <headerFooter>
    <oddHeader>&amp;C&amp;"-,太字"&amp;14 2018年度いばらき未来基金冠助成プログラム
「積水化成品基金」予算書（記載例）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10"/>
  <sheetViews>
    <sheetView workbookViewId="0"/>
  </sheetViews>
  <sheetFormatPr defaultRowHeight="12.9" x14ac:dyDescent="0.15"/>
  <sheetData>
    <row r="1" spans="1:1" x14ac:dyDescent="0.15">
      <c r="A1" t="s">
        <v>44</v>
      </c>
    </row>
    <row r="3" spans="1:1" x14ac:dyDescent="0.15">
      <c r="A3" t="s">
        <v>45</v>
      </c>
    </row>
    <row r="4" spans="1:1" x14ac:dyDescent="0.15">
      <c r="A4" t="s">
        <v>46</v>
      </c>
    </row>
    <row r="6" spans="1:1" x14ac:dyDescent="0.15">
      <c r="A6" t="s">
        <v>47</v>
      </c>
    </row>
    <row r="8" spans="1:1" x14ac:dyDescent="0.15">
      <c r="A8" t="s">
        <v>48</v>
      </c>
    </row>
    <row r="10" spans="1:1" x14ac:dyDescent="0.15">
      <c r="A10" t="s">
        <v>49</v>
      </c>
    </row>
  </sheetData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B26"/>
  <sheetViews>
    <sheetView topLeftCell="A8" workbookViewId="0">
      <selection activeCell="A2" sqref="A2"/>
    </sheetView>
  </sheetViews>
  <sheetFormatPr defaultRowHeight="17.7" x14ac:dyDescent="0.15"/>
  <cols>
    <col min="1" max="2" width="11.875" style="40" bestFit="1" customWidth="1"/>
    <col min="3" max="16384" width="9" style="40"/>
  </cols>
  <sheetData>
    <row r="1" spans="1:2" x14ac:dyDescent="0.15">
      <c r="A1" s="40" t="s">
        <v>53</v>
      </c>
      <c r="B1" s="40" t="s">
        <v>54</v>
      </c>
    </row>
    <row r="2" spans="1:2" x14ac:dyDescent="0.15">
      <c r="A2" s="40" t="s">
        <v>55</v>
      </c>
      <c r="B2" s="80" t="s">
        <v>56</v>
      </c>
    </row>
    <row r="3" spans="1:2" x14ac:dyDescent="0.15">
      <c r="A3" s="40" t="s">
        <v>57</v>
      </c>
      <c r="B3" s="80" t="s">
        <v>58</v>
      </c>
    </row>
    <row r="4" spans="1:2" x14ac:dyDescent="0.15">
      <c r="A4" s="40" t="s">
        <v>85</v>
      </c>
      <c r="B4" s="80" t="s">
        <v>60</v>
      </c>
    </row>
    <row r="5" spans="1:2" x14ac:dyDescent="0.15">
      <c r="A5" s="40" t="s">
        <v>86</v>
      </c>
      <c r="B5" s="80" t="s">
        <v>62</v>
      </c>
    </row>
    <row r="6" spans="1:2" x14ac:dyDescent="0.15">
      <c r="A6" s="40" t="s">
        <v>59</v>
      </c>
      <c r="B6" s="80" t="s">
        <v>63</v>
      </c>
    </row>
    <row r="7" spans="1:2" x14ac:dyDescent="0.15">
      <c r="A7" s="40" t="s">
        <v>61</v>
      </c>
      <c r="B7" s="80" t="s">
        <v>64</v>
      </c>
    </row>
    <row r="8" spans="1:2" x14ac:dyDescent="0.15">
      <c r="B8" s="80" t="s">
        <v>65</v>
      </c>
    </row>
    <row r="9" spans="1:2" x14ac:dyDescent="0.15">
      <c r="B9" s="80" t="s">
        <v>66</v>
      </c>
    </row>
    <row r="10" spans="1:2" x14ac:dyDescent="0.15">
      <c r="B10" s="80" t="s">
        <v>67</v>
      </c>
    </row>
    <row r="11" spans="1:2" x14ac:dyDescent="0.15">
      <c r="B11" s="80" t="s">
        <v>68</v>
      </c>
    </row>
    <row r="12" spans="1:2" x14ac:dyDescent="0.15">
      <c r="B12" s="80" t="s">
        <v>69</v>
      </c>
    </row>
    <row r="13" spans="1:2" x14ac:dyDescent="0.15">
      <c r="B13" s="80" t="s">
        <v>70</v>
      </c>
    </row>
    <row r="14" spans="1:2" x14ac:dyDescent="0.15">
      <c r="B14" s="80" t="s">
        <v>71</v>
      </c>
    </row>
    <row r="15" spans="1:2" x14ac:dyDescent="0.15">
      <c r="B15" s="80" t="s">
        <v>72</v>
      </c>
    </row>
    <row r="16" spans="1:2" x14ac:dyDescent="0.15">
      <c r="B16" s="80" t="s">
        <v>73</v>
      </c>
    </row>
    <row r="17" spans="2:2" x14ac:dyDescent="0.15">
      <c r="B17" s="80" t="s">
        <v>74</v>
      </c>
    </row>
    <row r="18" spans="2:2" x14ac:dyDescent="0.15">
      <c r="B18" s="80" t="s">
        <v>75</v>
      </c>
    </row>
    <row r="19" spans="2:2" x14ac:dyDescent="0.15">
      <c r="B19" s="80" t="s">
        <v>76</v>
      </c>
    </row>
    <row r="20" spans="2:2" x14ac:dyDescent="0.15">
      <c r="B20" s="80" t="s">
        <v>77</v>
      </c>
    </row>
    <row r="21" spans="2:2" x14ac:dyDescent="0.15">
      <c r="B21" s="80" t="s">
        <v>78</v>
      </c>
    </row>
    <row r="22" spans="2:2" x14ac:dyDescent="0.15">
      <c r="B22" s="80" t="s">
        <v>79</v>
      </c>
    </row>
    <row r="23" spans="2:2" x14ac:dyDescent="0.15">
      <c r="B23" s="80" t="s">
        <v>80</v>
      </c>
    </row>
    <row r="24" spans="2:2" x14ac:dyDescent="0.15">
      <c r="B24" s="80" t="s">
        <v>81</v>
      </c>
    </row>
    <row r="25" spans="2:2" x14ac:dyDescent="0.15">
      <c r="B25" s="80" t="s">
        <v>82</v>
      </c>
    </row>
    <row r="26" spans="2:2" x14ac:dyDescent="0.15">
      <c r="B26" s="80" t="s">
        <v>83</v>
      </c>
    </row>
  </sheetData>
  <phoneticPr fontId="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予算書式</vt:lpstr>
      <vt:lpstr>記載例</vt:lpstr>
      <vt:lpstr>予算書作成の注意点</vt:lpstr>
      <vt:lpstr>科目例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Satoshi Ohno</dc:creator>
  <cp:lastModifiedBy>大野 覚</cp:lastModifiedBy>
  <cp:lastPrinted>2021-07-14T01:34:09Z</cp:lastPrinted>
  <dcterms:created xsi:type="dcterms:W3CDTF">2017-06-12T12:53:05Z</dcterms:created>
  <dcterms:modified xsi:type="dcterms:W3CDTF">2021-07-14T07:57:50Z</dcterms:modified>
</cp:coreProperties>
</file>